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5" i="1"/>
  <c r="G12"/>
  <c r="G8"/>
  <c r="G4"/>
  <c r="G5"/>
  <c r="G6"/>
  <c r="G7"/>
  <c r="G9"/>
  <c r="G10"/>
  <c r="G11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3"/>
</calcChain>
</file>

<file path=xl/sharedStrings.xml><?xml version="1.0" encoding="utf-8"?>
<sst xmlns="http://schemas.openxmlformats.org/spreadsheetml/2006/main" count="135" uniqueCount="82">
  <si>
    <t>N</t>
  </si>
  <si>
    <t>კოდი</t>
  </si>
  <si>
    <t>დასახელება</t>
  </si>
  <si>
    <t>რაოდენობა</t>
  </si>
  <si>
    <t>ერთ. ფასი</t>
  </si>
  <si>
    <t>ჯამი</t>
  </si>
  <si>
    <t>განზომილების ერთეული</t>
  </si>
  <si>
    <t>საირიგაციო შპრიცი</t>
  </si>
  <si>
    <t>ცალი</t>
  </si>
  <si>
    <t>პლასტმასის ტაშტი</t>
  </si>
  <si>
    <t>სამედიცინო ნიღაბი</t>
  </si>
  <si>
    <t>P64145781513</t>
  </si>
  <si>
    <t>ტრაქეოსტომიის სისტემის ნაკრები</t>
  </si>
  <si>
    <t>კიდურების არტაშანი უნივერსალური</t>
  </si>
  <si>
    <t>საწრუპი</t>
  </si>
  <si>
    <t>ერთჯერადი ჭიქა</t>
  </si>
  <si>
    <t>კისრის ფიქსატორი</t>
  </si>
  <si>
    <t>ოყნა</t>
  </si>
  <si>
    <t>ტრაქეოსტომიის მილი 80 მმ</t>
  </si>
  <si>
    <t>ტრაქეოსტომიის მილი 60 მმ</t>
  </si>
  <si>
    <t>ტრაქეოსტომიის მილი</t>
  </si>
  <si>
    <t>ტრაქეოსტომიის მილი პედიატრიული</t>
  </si>
  <si>
    <t>მომჭერი</t>
  </si>
  <si>
    <t>მაკრატელი თაბაშირის</t>
  </si>
  <si>
    <t>6515-00-372-1200</t>
  </si>
  <si>
    <t>6515-00-680-0887</t>
  </si>
  <si>
    <t>6515-00-958-2232</t>
  </si>
  <si>
    <t>ენდოტრაქეალური მილი მოზარდებისთვის 80 მმ</t>
  </si>
  <si>
    <t>6515-01-045-0029</t>
  </si>
  <si>
    <t>6515-01-103-995</t>
  </si>
  <si>
    <t>ნემსი სპინალური 25 GA</t>
  </si>
  <si>
    <t>6515-01-126-0121</t>
  </si>
  <si>
    <t>6515-01-150-7842</t>
  </si>
  <si>
    <t>6515-01-153-5988</t>
  </si>
  <si>
    <t>6515-01-167-6637</t>
  </si>
  <si>
    <t>6515-01-196-8387</t>
  </si>
  <si>
    <t>6515-01-233-1917</t>
  </si>
  <si>
    <t>6515-01-308-8949</t>
  </si>
  <si>
    <t>6515-01-442-1246</t>
  </si>
  <si>
    <t xml:space="preserve">ენდოტრაქეალური მილი </t>
  </si>
  <si>
    <t>ჟანგბადის ნიღაბი</t>
  </si>
  <si>
    <t>6515-01-442-2060</t>
  </si>
  <si>
    <t>6515-01-461-8338</t>
  </si>
  <si>
    <t>6515-01-494-1951</t>
  </si>
  <si>
    <t>6515setpneum</t>
  </si>
  <si>
    <t>პლევნოთორაქსის ნაკრები</t>
  </si>
  <si>
    <t>6530-01-461-9017</t>
  </si>
  <si>
    <t>პლასტმასის ჯამი</t>
  </si>
  <si>
    <t>N-A-ენდ</t>
  </si>
  <si>
    <t>ენდოტრაქეალური მილი დრენაჟით</t>
  </si>
  <si>
    <t>P018000</t>
  </si>
  <si>
    <t>P123318</t>
  </si>
  <si>
    <t>ენდოქტრაქეალური მილი 18 FR</t>
  </si>
  <si>
    <t>P123628</t>
  </si>
  <si>
    <t>ნაზოგასტრალური ზონდი 28 FR</t>
  </si>
  <si>
    <t>P303</t>
  </si>
  <si>
    <t>P750301</t>
  </si>
  <si>
    <t>საირიგაციო შპრიცი თასით</t>
  </si>
  <si>
    <t>P750301-სა</t>
  </si>
  <si>
    <t>6530-01-166-9035</t>
  </si>
  <si>
    <t>P37724</t>
  </si>
  <si>
    <t>7350-01-467-4327</t>
  </si>
  <si>
    <t>7350-00-641-4591</t>
  </si>
  <si>
    <t>6515-01-156-2524</t>
  </si>
  <si>
    <t>0035280</t>
  </si>
  <si>
    <t>6515-01-211-6819</t>
  </si>
  <si>
    <t>P44403</t>
  </si>
  <si>
    <t>6515-01-441-8652</t>
  </si>
  <si>
    <t>6515-00-334-3800</t>
  </si>
  <si>
    <t>6515-01-515-5470</t>
  </si>
  <si>
    <t>6515-01-292-7722</t>
  </si>
  <si>
    <t>დანართი N1</t>
  </si>
  <si>
    <t xml:space="preserve">ხის არტაშანი </t>
  </si>
  <si>
    <t>ელასტიური არტაშანი</t>
  </si>
  <si>
    <t>ნაზოფარენგიალური მილი</t>
  </si>
  <si>
    <t>მთლიანი სხეულის არტაშანი</t>
  </si>
  <si>
    <t>ნაზოფარენგიალური მილი 9 მმ</t>
  </si>
  <si>
    <t>ფარენგიალური მილი 100 მმ</t>
  </si>
  <si>
    <t>ნაჭრის არტაშანი</t>
  </si>
  <si>
    <t>არტაშანი</t>
  </si>
  <si>
    <t>კიდურის არტაშანი ვაკუუმით</t>
  </si>
  <si>
    <t>სულ: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</si>
</sst>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0" fontId="0" fillId="2" borderId="1" xfId="0" applyNumberForma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7"/>
  <sheetViews>
    <sheetView tabSelected="1" workbookViewId="0">
      <selection activeCell="E46" sqref="E46"/>
    </sheetView>
  </sheetViews>
  <sheetFormatPr defaultRowHeight="15"/>
  <cols>
    <col min="1" max="1" width="4.28515625" style="1" customWidth="1"/>
    <col min="2" max="2" width="19.5703125" style="2" customWidth="1"/>
    <col min="3" max="3" width="24.85546875" style="1" customWidth="1"/>
    <col min="4" max="4" width="15.28515625" style="1" customWidth="1"/>
    <col min="5" max="5" width="18.7109375" style="1" customWidth="1"/>
    <col min="6" max="6" width="13.42578125" style="1" customWidth="1"/>
    <col min="7" max="7" width="12.28515625" style="1" customWidth="1"/>
    <col min="8" max="16384" width="9.140625" style="1"/>
  </cols>
  <sheetData>
    <row r="1" spans="1:7">
      <c r="B1" s="2" t="s">
        <v>71</v>
      </c>
    </row>
    <row r="2" spans="1:7" ht="30">
      <c r="A2" s="3" t="s">
        <v>0</v>
      </c>
      <c r="B2" s="4" t="s">
        <v>1</v>
      </c>
      <c r="C2" s="3" t="s">
        <v>2</v>
      </c>
      <c r="D2" s="3" t="s">
        <v>3</v>
      </c>
      <c r="E2" s="3" t="s">
        <v>6</v>
      </c>
      <c r="F2" s="3" t="s">
        <v>4</v>
      </c>
      <c r="G2" s="3" t="s">
        <v>5</v>
      </c>
    </row>
    <row r="3" spans="1:7">
      <c r="A3" s="3">
        <v>1</v>
      </c>
      <c r="B3" s="4" t="s">
        <v>58</v>
      </c>
      <c r="C3" s="3" t="s">
        <v>7</v>
      </c>
      <c r="D3" s="3">
        <v>600</v>
      </c>
      <c r="E3" s="3" t="s">
        <v>8</v>
      </c>
      <c r="F3" s="3">
        <v>6.6</v>
      </c>
      <c r="G3" s="3">
        <f>SUM(D3*F3)</f>
        <v>3960</v>
      </c>
    </row>
    <row r="4" spans="1:7">
      <c r="A4" s="3">
        <v>2</v>
      </c>
      <c r="B4" s="4" t="s">
        <v>59</v>
      </c>
      <c r="C4" s="3" t="s">
        <v>9</v>
      </c>
      <c r="D4" s="3">
        <v>330</v>
      </c>
      <c r="E4" s="3" t="s">
        <v>8</v>
      </c>
      <c r="F4" s="3">
        <v>2.3580000000000001</v>
      </c>
      <c r="G4" s="3">
        <f t="shared" ref="G4:G9" si="0">SUM(D4*F4)</f>
        <v>778.14</v>
      </c>
    </row>
    <row r="5" spans="1:7">
      <c r="A5" s="3">
        <v>3</v>
      </c>
      <c r="B5" s="4" t="s">
        <v>11</v>
      </c>
      <c r="C5" s="3" t="s">
        <v>10</v>
      </c>
      <c r="D5" s="3">
        <v>4800</v>
      </c>
      <c r="E5" s="3" t="s">
        <v>8</v>
      </c>
      <c r="F5" s="3">
        <v>3.6</v>
      </c>
      <c r="G5" s="3">
        <f t="shared" si="0"/>
        <v>17280</v>
      </c>
    </row>
    <row r="6" spans="1:7" ht="30">
      <c r="A6" s="3">
        <v>4</v>
      </c>
      <c r="B6" s="4" t="s">
        <v>60</v>
      </c>
      <c r="C6" s="3" t="s">
        <v>12</v>
      </c>
      <c r="D6" s="3">
        <v>1150</v>
      </c>
      <c r="E6" s="3" t="s">
        <v>8</v>
      </c>
      <c r="F6" s="3">
        <v>1.762</v>
      </c>
      <c r="G6" s="3">
        <f t="shared" si="0"/>
        <v>2026.3</v>
      </c>
    </row>
    <row r="7" spans="1:7" ht="30">
      <c r="A7" s="3">
        <v>5</v>
      </c>
      <c r="B7" s="4" t="s">
        <v>25</v>
      </c>
      <c r="C7" s="3" t="s">
        <v>13</v>
      </c>
      <c r="D7" s="3">
        <v>19</v>
      </c>
      <c r="E7" s="3" t="s">
        <v>8</v>
      </c>
      <c r="F7" s="3">
        <v>160.69999999999999</v>
      </c>
      <c r="G7" s="3">
        <f t="shared" si="0"/>
        <v>3053.2999999999997</v>
      </c>
    </row>
    <row r="8" spans="1:7" s="8" customFormat="1">
      <c r="A8" s="5">
        <v>6</v>
      </c>
      <c r="B8" s="6" t="s">
        <v>61</v>
      </c>
      <c r="C8" s="5" t="s">
        <v>14</v>
      </c>
      <c r="D8" s="5">
        <v>190000</v>
      </c>
      <c r="E8" s="5" t="s">
        <v>8</v>
      </c>
      <c r="F8" s="5">
        <v>2.5499999999999998E-2</v>
      </c>
      <c r="G8" s="7">
        <f>SUM(D8*F8)</f>
        <v>4845</v>
      </c>
    </row>
    <row r="9" spans="1:7">
      <c r="A9" s="3">
        <v>7</v>
      </c>
      <c r="B9" s="4" t="s">
        <v>62</v>
      </c>
      <c r="C9" s="3" t="s">
        <v>15</v>
      </c>
      <c r="D9" s="3">
        <v>7200</v>
      </c>
      <c r="E9" s="3" t="s">
        <v>8</v>
      </c>
      <c r="F9" s="3">
        <v>5.8000000000000003E-2</v>
      </c>
      <c r="G9" s="3">
        <f t="shared" si="0"/>
        <v>417.6</v>
      </c>
    </row>
    <row r="10" spans="1:7">
      <c r="A10" s="3">
        <v>8</v>
      </c>
      <c r="B10" s="4" t="s">
        <v>32</v>
      </c>
      <c r="C10" s="3" t="s">
        <v>16</v>
      </c>
      <c r="D10" s="3">
        <v>800</v>
      </c>
      <c r="E10" s="3" t="s">
        <v>8</v>
      </c>
      <c r="F10" s="3">
        <v>11.5</v>
      </c>
      <c r="G10" s="3">
        <f t="shared" ref="G10:G44" si="1">SUM(D10*F10)</f>
        <v>9200</v>
      </c>
    </row>
    <row r="11" spans="1:7">
      <c r="A11" s="3">
        <v>9</v>
      </c>
      <c r="B11" s="4" t="s">
        <v>63</v>
      </c>
      <c r="C11" s="3" t="s">
        <v>16</v>
      </c>
      <c r="D11" s="3">
        <v>120</v>
      </c>
      <c r="E11" s="3" t="s">
        <v>8</v>
      </c>
      <c r="F11" s="3">
        <v>12.1</v>
      </c>
      <c r="G11" s="3">
        <f t="shared" si="1"/>
        <v>1452</v>
      </c>
    </row>
    <row r="12" spans="1:7">
      <c r="A12" s="3">
        <v>10</v>
      </c>
      <c r="B12" s="4" t="s">
        <v>64</v>
      </c>
      <c r="C12" s="3" t="s">
        <v>17</v>
      </c>
      <c r="D12" s="3">
        <v>550</v>
      </c>
      <c r="E12" s="3" t="s">
        <v>8</v>
      </c>
      <c r="F12" s="3">
        <v>1.76</v>
      </c>
      <c r="G12" s="3">
        <f t="shared" si="1"/>
        <v>968</v>
      </c>
    </row>
    <row r="13" spans="1:7" ht="30">
      <c r="A13" s="3">
        <v>11</v>
      </c>
      <c r="B13" s="4" t="s">
        <v>70</v>
      </c>
      <c r="C13" s="3" t="s">
        <v>18</v>
      </c>
      <c r="D13" s="3">
        <v>100</v>
      </c>
      <c r="E13" s="3" t="s">
        <v>8</v>
      </c>
      <c r="F13" s="3">
        <v>0.38</v>
      </c>
      <c r="G13" s="3">
        <f t="shared" si="1"/>
        <v>38</v>
      </c>
    </row>
    <row r="14" spans="1:7" ht="30">
      <c r="A14" s="3">
        <v>12</v>
      </c>
      <c r="B14" s="4" t="s">
        <v>65</v>
      </c>
      <c r="C14" s="3" t="s">
        <v>19</v>
      </c>
      <c r="D14" s="3">
        <v>250</v>
      </c>
      <c r="E14" s="3" t="s">
        <v>8</v>
      </c>
      <c r="F14" s="3">
        <v>0.4</v>
      </c>
      <c r="G14" s="3">
        <f t="shared" si="1"/>
        <v>100</v>
      </c>
    </row>
    <row r="15" spans="1:7">
      <c r="A15" s="3">
        <v>13</v>
      </c>
      <c r="B15" s="4" t="s">
        <v>26</v>
      </c>
      <c r="C15" s="3" t="s">
        <v>20</v>
      </c>
      <c r="D15" s="3">
        <v>24</v>
      </c>
      <c r="E15" s="3" t="s">
        <v>8</v>
      </c>
      <c r="F15" s="3">
        <v>0.23</v>
      </c>
      <c r="G15" s="3">
        <f t="shared" si="1"/>
        <v>5.5200000000000005</v>
      </c>
    </row>
    <row r="16" spans="1:7">
      <c r="A16" s="3">
        <v>14</v>
      </c>
      <c r="B16" s="4" t="s">
        <v>66</v>
      </c>
      <c r="C16" s="3" t="s">
        <v>17</v>
      </c>
      <c r="D16" s="3">
        <v>100</v>
      </c>
      <c r="E16" s="3" t="s">
        <v>8</v>
      </c>
      <c r="F16" s="3">
        <v>2.46</v>
      </c>
      <c r="G16" s="3">
        <f t="shared" si="1"/>
        <v>246</v>
      </c>
    </row>
    <row r="17" spans="1:7" ht="30">
      <c r="A17" s="3">
        <v>15</v>
      </c>
      <c r="B17" s="4" t="s">
        <v>67</v>
      </c>
      <c r="C17" s="3" t="s">
        <v>21</v>
      </c>
      <c r="D17" s="3">
        <v>48</v>
      </c>
      <c r="E17" s="3" t="s">
        <v>8</v>
      </c>
      <c r="F17" s="3">
        <v>0.13</v>
      </c>
      <c r="G17" s="3">
        <f t="shared" si="1"/>
        <v>6.24</v>
      </c>
    </row>
    <row r="18" spans="1:7">
      <c r="A18" s="3">
        <v>16</v>
      </c>
      <c r="B18" s="4" t="s">
        <v>68</v>
      </c>
      <c r="C18" s="3" t="s">
        <v>22</v>
      </c>
      <c r="D18" s="3">
        <v>200</v>
      </c>
      <c r="E18" s="3" t="s">
        <v>8</v>
      </c>
      <c r="F18" s="3">
        <v>60.5</v>
      </c>
      <c r="G18" s="3">
        <f t="shared" si="1"/>
        <v>12100</v>
      </c>
    </row>
    <row r="19" spans="1:7">
      <c r="A19" s="3">
        <v>17</v>
      </c>
      <c r="B19" s="4" t="s">
        <v>69</v>
      </c>
      <c r="C19" s="3" t="s">
        <v>23</v>
      </c>
      <c r="D19" s="3">
        <v>800</v>
      </c>
      <c r="E19" s="3" t="s">
        <v>8</v>
      </c>
      <c r="F19" s="3">
        <v>3.7</v>
      </c>
      <c r="G19" s="3">
        <f t="shared" si="1"/>
        <v>2960</v>
      </c>
    </row>
    <row r="20" spans="1:7">
      <c r="A20" s="3">
        <v>18</v>
      </c>
      <c r="B20" s="4" t="s">
        <v>24</v>
      </c>
      <c r="C20" s="3" t="s">
        <v>72</v>
      </c>
      <c r="D20" s="3">
        <v>5500</v>
      </c>
      <c r="E20" s="3" t="s">
        <v>8</v>
      </c>
      <c r="F20" s="3">
        <v>2.38</v>
      </c>
      <c r="G20" s="3">
        <f t="shared" si="1"/>
        <v>13090</v>
      </c>
    </row>
    <row r="21" spans="1:7">
      <c r="A21" s="3">
        <v>19</v>
      </c>
      <c r="B21" s="4" t="s">
        <v>25</v>
      </c>
      <c r="C21" s="3" t="s">
        <v>73</v>
      </c>
      <c r="D21" s="3">
        <v>44</v>
      </c>
      <c r="E21" s="3" t="s">
        <v>8</v>
      </c>
      <c r="F21" s="3">
        <v>161.69999999999999</v>
      </c>
      <c r="G21" s="3">
        <f t="shared" si="1"/>
        <v>7114.7999999999993</v>
      </c>
    </row>
    <row r="22" spans="1:7" ht="45">
      <c r="A22" s="3">
        <v>20</v>
      </c>
      <c r="B22" s="4" t="s">
        <v>26</v>
      </c>
      <c r="C22" s="3" t="s">
        <v>27</v>
      </c>
      <c r="D22" s="3">
        <v>90</v>
      </c>
      <c r="E22" s="3" t="s">
        <v>8</v>
      </c>
      <c r="F22" s="3">
        <v>0.47199999999999998</v>
      </c>
      <c r="G22" s="3">
        <f t="shared" si="1"/>
        <v>42.48</v>
      </c>
    </row>
    <row r="23" spans="1:7">
      <c r="A23" s="3">
        <v>21</v>
      </c>
      <c r="B23" s="4" t="s">
        <v>28</v>
      </c>
      <c r="C23" s="3" t="s">
        <v>17</v>
      </c>
      <c r="D23" s="3">
        <v>2650</v>
      </c>
      <c r="E23" s="3" t="s">
        <v>8</v>
      </c>
      <c r="F23" s="3">
        <v>4.21</v>
      </c>
      <c r="G23" s="3">
        <f t="shared" si="1"/>
        <v>11156.5</v>
      </c>
    </row>
    <row r="24" spans="1:7">
      <c r="A24" s="3">
        <v>22</v>
      </c>
      <c r="B24" s="4" t="s">
        <v>29</v>
      </c>
      <c r="C24" s="3" t="s">
        <v>30</v>
      </c>
      <c r="D24" s="3">
        <v>800</v>
      </c>
      <c r="E24" s="3" t="s">
        <v>8</v>
      </c>
      <c r="F24" s="3">
        <v>11.83</v>
      </c>
      <c r="G24" s="3">
        <f t="shared" si="1"/>
        <v>9464</v>
      </c>
    </row>
    <row r="25" spans="1:7" ht="30">
      <c r="A25" s="3">
        <v>23</v>
      </c>
      <c r="B25" s="4" t="s">
        <v>31</v>
      </c>
      <c r="C25" s="3" t="s">
        <v>74</v>
      </c>
      <c r="D25" s="3">
        <v>80</v>
      </c>
      <c r="E25" s="3" t="s">
        <v>8</v>
      </c>
      <c r="F25" s="3">
        <v>17.25</v>
      </c>
      <c r="G25" s="3">
        <f t="shared" si="1"/>
        <v>1380</v>
      </c>
    </row>
    <row r="26" spans="1:7">
      <c r="A26" s="3">
        <v>24</v>
      </c>
      <c r="B26" s="4" t="s">
        <v>32</v>
      </c>
      <c r="C26" s="3" t="s">
        <v>16</v>
      </c>
      <c r="D26" s="3">
        <v>350</v>
      </c>
      <c r="E26" s="3" t="s">
        <v>8</v>
      </c>
      <c r="F26" s="3">
        <v>11.583</v>
      </c>
      <c r="G26" s="3">
        <f t="shared" si="1"/>
        <v>4054.05</v>
      </c>
    </row>
    <row r="27" spans="1:7">
      <c r="A27" s="3">
        <v>25</v>
      </c>
      <c r="B27" s="4" t="s">
        <v>33</v>
      </c>
      <c r="C27" s="3" t="s">
        <v>10</v>
      </c>
      <c r="D27" s="3">
        <v>300</v>
      </c>
      <c r="E27" s="3" t="s">
        <v>8</v>
      </c>
      <c r="F27" s="3">
        <v>0.35386659999999998</v>
      </c>
      <c r="G27" s="3">
        <f t="shared" si="1"/>
        <v>106.15997999999999</v>
      </c>
    </row>
    <row r="28" spans="1:7" ht="30">
      <c r="A28" s="3">
        <v>26</v>
      </c>
      <c r="B28" s="4" t="s">
        <v>34</v>
      </c>
      <c r="C28" s="3" t="s">
        <v>74</v>
      </c>
      <c r="D28" s="3">
        <v>57</v>
      </c>
      <c r="E28" s="3" t="s">
        <v>8</v>
      </c>
      <c r="F28" s="3">
        <v>104.90210500000001</v>
      </c>
      <c r="G28" s="3">
        <f t="shared" si="1"/>
        <v>5979.4199850000005</v>
      </c>
    </row>
    <row r="29" spans="1:7" ht="30">
      <c r="A29" s="3">
        <v>27</v>
      </c>
      <c r="B29" s="4" t="s">
        <v>35</v>
      </c>
      <c r="C29" s="3" t="s">
        <v>75</v>
      </c>
      <c r="D29" s="3">
        <v>25</v>
      </c>
      <c r="E29" s="3" t="s">
        <v>8</v>
      </c>
      <c r="F29" s="3">
        <v>367.73343799999998</v>
      </c>
      <c r="G29" s="3">
        <f t="shared" si="1"/>
        <v>9193.3359499999988</v>
      </c>
    </row>
    <row r="30" spans="1:7" ht="30">
      <c r="A30" s="3">
        <v>28</v>
      </c>
      <c r="B30" s="4" t="s">
        <v>36</v>
      </c>
      <c r="C30" s="3" t="s">
        <v>76</v>
      </c>
      <c r="D30" s="3">
        <v>200</v>
      </c>
      <c r="E30" s="3" t="s">
        <v>8</v>
      </c>
      <c r="F30" s="3">
        <v>75.838695999999999</v>
      </c>
      <c r="G30" s="3">
        <f t="shared" si="1"/>
        <v>15167.7392</v>
      </c>
    </row>
    <row r="31" spans="1:7" ht="30">
      <c r="A31" s="3">
        <v>29</v>
      </c>
      <c r="B31" s="4" t="s">
        <v>37</v>
      </c>
      <c r="C31" s="3" t="s">
        <v>77</v>
      </c>
      <c r="D31" s="3">
        <v>120</v>
      </c>
      <c r="E31" s="3" t="s">
        <v>8</v>
      </c>
      <c r="F31" s="3">
        <v>153.43</v>
      </c>
      <c r="G31" s="3">
        <f t="shared" si="1"/>
        <v>18411.600000000002</v>
      </c>
    </row>
    <row r="32" spans="1:7" ht="30">
      <c r="A32" s="3">
        <v>30</v>
      </c>
      <c r="B32" s="4" t="s">
        <v>38</v>
      </c>
      <c r="C32" s="3" t="s">
        <v>39</v>
      </c>
      <c r="D32" s="3">
        <v>50</v>
      </c>
      <c r="E32" s="3" t="s">
        <v>8</v>
      </c>
      <c r="F32" s="3">
        <v>0.47599999999999998</v>
      </c>
      <c r="G32" s="3">
        <f t="shared" si="1"/>
        <v>23.799999999999997</v>
      </c>
    </row>
    <row r="33" spans="1:7">
      <c r="A33" s="3">
        <v>31</v>
      </c>
      <c r="B33" s="4" t="s">
        <v>41</v>
      </c>
      <c r="C33" s="3" t="s">
        <v>40</v>
      </c>
      <c r="D33" s="3">
        <v>192</v>
      </c>
      <c r="E33" s="3" t="s">
        <v>8</v>
      </c>
      <c r="F33" s="3">
        <v>45.146822</v>
      </c>
      <c r="G33" s="3">
        <f t="shared" si="1"/>
        <v>8668.189824000001</v>
      </c>
    </row>
    <row r="34" spans="1:7">
      <c r="A34" s="3">
        <v>32</v>
      </c>
      <c r="B34" s="4" t="s">
        <v>42</v>
      </c>
      <c r="C34" s="3" t="s">
        <v>78</v>
      </c>
      <c r="D34" s="3">
        <v>90</v>
      </c>
      <c r="E34" s="3" t="s">
        <v>8</v>
      </c>
      <c r="F34" s="3">
        <v>63.745444399999997</v>
      </c>
      <c r="G34" s="3">
        <f t="shared" si="1"/>
        <v>5737.0899959999997</v>
      </c>
    </row>
    <row r="35" spans="1:7">
      <c r="A35" s="3">
        <v>33</v>
      </c>
      <c r="B35" s="4" t="s">
        <v>42</v>
      </c>
      <c r="C35" s="3" t="s">
        <v>40</v>
      </c>
      <c r="D35" s="3">
        <v>72</v>
      </c>
      <c r="E35" s="3" t="s">
        <v>8</v>
      </c>
      <c r="F35" s="3">
        <v>4.4277777</v>
      </c>
      <c r="G35" s="3">
        <f t="shared" si="1"/>
        <v>318.7999944</v>
      </c>
    </row>
    <row r="36" spans="1:7">
      <c r="A36" s="3">
        <v>34</v>
      </c>
      <c r="B36" s="4" t="s">
        <v>43</v>
      </c>
      <c r="C36" s="3" t="s">
        <v>79</v>
      </c>
      <c r="D36" s="3">
        <v>1350</v>
      </c>
      <c r="E36" s="3" t="s">
        <v>8</v>
      </c>
      <c r="F36" s="3">
        <v>0.37688880000000002</v>
      </c>
      <c r="G36" s="3">
        <f t="shared" si="1"/>
        <v>508.79988000000003</v>
      </c>
    </row>
    <row r="37" spans="1:7" ht="30">
      <c r="A37" s="3">
        <v>35</v>
      </c>
      <c r="B37" s="4" t="s">
        <v>44</v>
      </c>
      <c r="C37" s="3" t="s">
        <v>45</v>
      </c>
      <c r="D37" s="3">
        <v>35</v>
      </c>
      <c r="E37" s="3" t="s">
        <v>8</v>
      </c>
      <c r="F37" s="3">
        <v>153.75285</v>
      </c>
      <c r="G37" s="3">
        <f t="shared" si="1"/>
        <v>5381.3497499999994</v>
      </c>
    </row>
    <row r="38" spans="1:7">
      <c r="A38" s="3">
        <v>36</v>
      </c>
      <c r="B38" s="4" t="s">
        <v>46</v>
      </c>
      <c r="C38" s="3" t="s">
        <v>47</v>
      </c>
      <c r="D38" s="3">
        <v>150</v>
      </c>
      <c r="E38" s="3" t="s">
        <v>8</v>
      </c>
      <c r="F38" s="3">
        <v>1.3903333</v>
      </c>
      <c r="G38" s="3">
        <f t="shared" si="1"/>
        <v>208.549995</v>
      </c>
    </row>
    <row r="39" spans="1:7" ht="30">
      <c r="A39" s="3">
        <v>37</v>
      </c>
      <c r="B39" s="4" t="s">
        <v>48</v>
      </c>
      <c r="C39" s="3" t="s">
        <v>49</v>
      </c>
      <c r="D39" s="3">
        <v>240</v>
      </c>
      <c r="E39" s="3" t="s">
        <v>8</v>
      </c>
      <c r="F39" s="3">
        <v>3.5811666999999998</v>
      </c>
      <c r="G39" s="3">
        <f t="shared" si="1"/>
        <v>859.480008</v>
      </c>
    </row>
    <row r="40" spans="1:7" ht="30">
      <c r="A40" s="3">
        <v>38</v>
      </c>
      <c r="B40" s="4" t="s">
        <v>50</v>
      </c>
      <c r="C40" s="3" t="s">
        <v>80</v>
      </c>
      <c r="D40" s="3">
        <v>101</v>
      </c>
      <c r="E40" s="3" t="s">
        <v>8</v>
      </c>
      <c r="F40" s="3">
        <v>24.582871000000001</v>
      </c>
      <c r="G40" s="3">
        <f t="shared" si="1"/>
        <v>2482.8699710000001</v>
      </c>
    </row>
    <row r="41" spans="1:7" ht="30">
      <c r="A41" s="3">
        <v>39</v>
      </c>
      <c r="B41" s="4" t="s">
        <v>51</v>
      </c>
      <c r="C41" s="3" t="s">
        <v>52</v>
      </c>
      <c r="D41" s="3">
        <v>530</v>
      </c>
      <c r="E41" s="3" t="s">
        <v>8</v>
      </c>
      <c r="F41" s="3">
        <v>1.1954959999999999</v>
      </c>
      <c r="G41" s="3">
        <f t="shared" si="1"/>
        <v>633.6128799999999</v>
      </c>
    </row>
    <row r="42" spans="1:7" ht="30">
      <c r="A42" s="3">
        <v>40</v>
      </c>
      <c r="B42" s="4" t="s">
        <v>53</v>
      </c>
      <c r="C42" s="3" t="s">
        <v>54</v>
      </c>
      <c r="D42" s="3">
        <v>210</v>
      </c>
      <c r="E42" s="3" t="s">
        <v>8</v>
      </c>
      <c r="F42" s="3">
        <v>44.277524</v>
      </c>
      <c r="G42" s="3">
        <f t="shared" si="1"/>
        <v>9298.2800399999996</v>
      </c>
    </row>
    <row r="43" spans="1:7">
      <c r="A43" s="3">
        <v>41</v>
      </c>
      <c r="B43" s="4" t="s">
        <v>55</v>
      </c>
      <c r="C43" s="3" t="s">
        <v>16</v>
      </c>
      <c r="D43" s="3">
        <v>249</v>
      </c>
      <c r="E43" s="3" t="s">
        <v>8</v>
      </c>
      <c r="F43" s="3">
        <v>17.711003999999999</v>
      </c>
      <c r="G43" s="3">
        <f t="shared" si="1"/>
        <v>4410.0399959999995</v>
      </c>
    </row>
    <row r="44" spans="1:7" ht="30">
      <c r="A44" s="3">
        <v>42</v>
      </c>
      <c r="B44" s="4" t="s">
        <v>56</v>
      </c>
      <c r="C44" s="3" t="s">
        <v>57</v>
      </c>
      <c r="D44" s="3">
        <v>1500</v>
      </c>
      <c r="E44" s="3" t="s">
        <v>8</v>
      </c>
      <c r="F44" s="3">
        <v>6.6416250000000003</v>
      </c>
      <c r="G44" s="3">
        <f t="shared" si="1"/>
        <v>9962.4375</v>
      </c>
    </row>
    <row r="45" spans="1:7">
      <c r="B45" s="1"/>
      <c r="F45" s="1" t="s">
        <v>81</v>
      </c>
      <c r="G45" s="1">
        <f>SUM(G3:G44)</f>
        <v>203089.48494940004</v>
      </c>
    </row>
    <row r="46" spans="1:7">
      <c r="B46" s="1"/>
    </row>
    <row r="47" spans="1:7">
      <c r="B47" s="1"/>
    </row>
    <row r="48" spans="1:7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2014-09-02T10:26:56Z</dcterms:modified>
</cp:coreProperties>
</file>