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18 kvelaferi\საშტატოები\ტრეფიკინგი\2\"/>
    </mc:Choice>
  </mc:AlternateContent>
  <bookViews>
    <workbookView xWindow="0" yWindow="0" windowWidth="28800" windowHeight="13620"/>
  </bookViews>
  <sheets>
    <sheet name="საშტატო" sheetId="1" r:id="rId1"/>
  </sheets>
  <definedNames>
    <definedName name="_xlnm._FilterDatabase" localSheetId="0" hidden="1">საშტატო!$A$7:$L$7</definedName>
    <definedName name="_xlnm.Print_Area" localSheetId="0">საშტატო!$B$2:$L$20</definedName>
  </definedNames>
  <calcPr calcId="162913"/>
</workbook>
</file>

<file path=xl/calcChain.xml><?xml version="1.0" encoding="utf-8"?>
<calcChain xmlns="http://schemas.openxmlformats.org/spreadsheetml/2006/main">
  <c r="F20" i="1" l="1"/>
  <c r="F19" i="1"/>
  <c r="K19" i="1" l="1"/>
  <c r="J19" i="1"/>
  <c r="I19" i="1"/>
  <c r="K17" i="1"/>
  <c r="J17" i="1"/>
  <c r="I17" i="1"/>
  <c r="F17" i="1"/>
  <c r="K13" i="1"/>
  <c r="J13" i="1"/>
  <c r="I13" i="1"/>
  <c r="F13" i="1"/>
  <c r="L19" i="1" l="1"/>
  <c r="L17" i="1"/>
  <c r="L13" i="1"/>
  <c r="I11" i="1" l="1"/>
  <c r="K20" i="1" l="1"/>
  <c r="J20" i="1"/>
  <c r="I20" i="1"/>
  <c r="L20" i="1" s="1"/>
  <c r="I12" i="1"/>
  <c r="I14" i="1"/>
  <c r="I15" i="1"/>
  <c r="I16" i="1"/>
  <c r="I18" i="1"/>
  <c r="I8" i="1"/>
  <c r="I9" i="1"/>
  <c r="I10" i="1"/>
  <c r="G7" i="1" l="1"/>
  <c r="D7" i="1"/>
  <c r="J8" i="1" l="1"/>
  <c r="K8" i="1"/>
  <c r="J9" i="1"/>
  <c r="K9" i="1"/>
  <c r="J10" i="1"/>
  <c r="K10" i="1"/>
  <c r="J11" i="1"/>
  <c r="K11" i="1"/>
  <c r="J12" i="1"/>
  <c r="K12" i="1"/>
  <c r="J14" i="1"/>
  <c r="K14" i="1"/>
  <c r="J15" i="1"/>
  <c r="K15" i="1"/>
  <c r="J16" i="1"/>
  <c r="K16" i="1"/>
  <c r="J18" i="1"/>
  <c r="K18" i="1"/>
  <c r="J7" i="1" l="1"/>
  <c r="I7" i="1"/>
  <c r="F8" i="1" l="1"/>
  <c r="L8" i="1" l="1"/>
  <c r="B9" i="1"/>
  <c r="B10" i="1" s="1"/>
  <c r="B11" i="1" s="1"/>
  <c r="B12" i="1" s="1"/>
  <c r="F9" i="1"/>
  <c r="L9" i="1" s="1"/>
  <c r="F10" i="1"/>
  <c r="L10" i="1" s="1"/>
  <c r="F11" i="1"/>
  <c r="L11" i="1" s="1"/>
  <c r="F12" i="1"/>
  <c r="L12" i="1" s="1"/>
  <c r="F14" i="1"/>
  <c r="L14" i="1" s="1"/>
  <c r="F15" i="1"/>
  <c r="L15" i="1" s="1"/>
  <c r="F16" i="1"/>
  <c r="L16" i="1" s="1"/>
  <c r="F18" i="1"/>
  <c r="L18" i="1" s="1"/>
  <c r="B14" i="1" l="1"/>
  <c r="B15" i="1" s="1"/>
  <c r="B16" i="1" s="1"/>
  <c r="B13" i="1"/>
  <c r="F7" i="1"/>
  <c r="L7" i="1"/>
  <c r="B18" i="1" l="1"/>
  <c r="B20" i="1" s="1"/>
  <c r="B17" i="1"/>
  <c r="B19" i="1" s="1"/>
</calcChain>
</file>

<file path=xl/sharedStrings.xml><?xml version="1.0" encoding="utf-8"?>
<sst xmlns="http://schemas.openxmlformats.org/spreadsheetml/2006/main" count="31" uniqueCount="22">
  <si>
    <t>სულ</t>
  </si>
  <si>
    <t xml:space="preserve">უფროსი სპეციალისტი </t>
  </si>
  <si>
    <t>მთავარი სპეციალისტი</t>
  </si>
  <si>
    <t>პრესმდივანი</t>
  </si>
  <si>
    <t>მთავარი ბუღალტერი</t>
  </si>
  <si>
    <t>სამმართველოს უფროსი</t>
  </si>
  <si>
    <t>დეპარტამენტის უფროსი</t>
  </si>
  <si>
    <t>აპარატის უფროსი</t>
  </si>
  <si>
    <t>დირექტორის მოადგილე</t>
  </si>
  <si>
    <t>დირექტორი</t>
  </si>
  <si>
    <t>თანამდებობრივი სარგო</t>
  </si>
  <si>
    <t>შტატით გათვალიწინებული თანამდებობების დასახელება</t>
  </si>
  <si>
    <t>N</t>
  </si>
  <si>
    <t>საშტატო ერთეულის რაოდენობა</t>
  </si>
  <si>
    <t>ხელფასის ფონდი თვეში</t>
  </si>
  <si>
    <t>გადახრა</t>
  </si>
  <si>
    <t>სულ წლიური ხელფასის ფონდი</t>
  </si>
  <si>
    <t>სპეციალისტი</t>
  </si>
  <si>
    <t>806 000 ლარი</t>
  </si>
  <si>
    <t>პროექტი 2018 წლის 1 თებერვლიდან</t>
  </si>
  <si>
    <t>მოქმედი 2018 წელი</t>
  </si>
  <si>
    <t>სსიპ - „ადამიანით ვაჭრობის (ტრეფიკინგის) მსხვერპლთა, დაზარალებულთა დაცვისა და დახმარების სახელმწიფო ფონდის“ საშტატო განრიგი და ხელფასის ფონდი 2018 წლის 1 თებერვლიდან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</si>
</sst>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color theme="3" tint="-0.249977111117893"/>
      <name val="Arial"/>
      <family val="2"/>
      <charset val="204"/>
    </font>
    <font>
      <b/>
      <u/>
      <sz val="14"/>
      <color theme="3" tint="-0.249977111117893"/>
      <name val="Arial"/>
      <family val="2"/>
      <charset val="204"/>
    </font>
    <font>
      <sz val="10"/>
      <name val="Arial"/>
      <family val="2"/>
      <charset val="204"/>
    </font>
    <font>
      <b/>
      <sz val="12"/>
      <name val="Sylfaen"/>
      <family val="1"/>
      <charset val="204"/>
    </font>
    <font>
      <sz val="12"/>
      <color theme="1"/>
      <name val="Sylfaen"/>
      <family val="1"/>
    </font>
    <font>
      <b/>
      <sz val="14"/>
      <color theme="1"/>
      <name val="Arial"/>
      <family val="2"/>
      <charset val="204"/>
    </font>
    <font>
      <b/>
      <sz val="18"/>
      <color theme="1"/>
      <name val="Sylfaen"/>
      <family val="1"/>
    </font>
    <font>
      <b/>
      <sz val="12"/>
      <color theme="1"/>
      <name val="Arial"/>
      <family val="2"/>
    </font>
    <font>
      <b/>
      <sz val="14"/>
      <color theme="1"/>
      <name val="Sylfaen"/>
      <family val="1"/>
      <charset val="204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3">
    <xf numFmtId="0" fontId="0" fillId="0" borderId="0" xfId="0"/>
    <xf numFmtId="3" fontId="6" fillId="2" borderId="1" xfId="0" applyNumberFormat="1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53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2:L20"/>
  <sheetViews>
    <sheetView tabSelected="1" view="pageBreakPreview" zoomScale="80" zoomScaleNormal="80" zoomScaleSheetLayoutView="80" workbookViewId="0">
      <selection activeCell="H28" sqref="H28"/>
    </sheetView>
  </sheetViews>
  <sheetFormatPr defaultRowHeight="12.75" x14ac:dyDescent="0.2"/>
  <cols>
    <col min="1" max="1" width="4.7109375" style="6" customWidth="1"/>
    <col min="2" max="2" width="3.7109375" style="6" bestFit="1" customWidth="1"/>
    <col min="3" max="3" width="41.85546875" style="6" customWidth="1"/>
    <col min="4" max="4" width="19.5703125" style="6" customWidth="1"/>
    <col min="5" max="5" width="23.85546875" style="6" customWidth="1"/>
    <col min="6" max="6" width="16.5703125" style="6" customWidth="1"/>
    <col min="7" max="7" width="17.42578125" style="6" customWidth="1"/>
    <col min="8" max="8" width="23.7109375" style="6" customWidth="1"/>
    <col min="9" max="9" width="19.5703125" style="6" customWidth="1"/>
    <col min="10" max="10" width="15.7109375" style="6" customWidth="1"/>
    <col min="11" max="11" width="23.42578125" style="6" customWidth="1"/>
    <col min="12" max="12" width="17.85546875" style="6" customWidth="1"/>
    <col min="13" max="16384" width="9.140625" style="6"/>
  </cols>
  <sheetData>
    <row r="2" spans="2:12" ht="78.75" customHeight="1" x14ac:dyDescent="0.2">
      <c r="B2" s="7"/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</row>
    <row r="3" spans="2:12" ht="19.5" customHeight="1" x14ac:dyDescent="0.2">
      <c r="B3" s="22"/>
      <c r="C3" s="22"/>
      <c r="D3" s="22"/>
      <c r="E3" s="22"/>
      <c r="F3" s="22"/>
    </row>
    <row r="4" spans="2:12" ht="36" customHeight="1" thickBot="1" x14ac:dyDescent="0.25">
      <c r="B4" s="15" t="s">
        <v>12</v>
      </c>
      <c r="C4" s="18" t="s">
        <v>11</v>
      </c>
      <c r="D4" s="20" t="s">
        <v>20</v>
      </c>
      <c r="E4" s="20"/>
      <c r="F4" s="21"/>
      <c r="G4" s="15" t="s">
        <v>19</v>
      </c>
      <c r="H4" s="15"/>
      <c r="I4" s="15"/>
      <c r="J4" s="15" t="s">
        <v>15</v>
      </c>
      <c r="K4" s="15"/>
      <c r="L4" s="15"/>
    </row>
    <row r="5" spans="2:12" ht="53.25" customHeight="1" x14ac:dyDescent="0.2">
      <c r="B5" s="17"/>
      <c r="C5" s="19"/>
      <c r="D5" s="8" t="s">
        <v>13</v>
      </c>
      <c r="E5" s="11" t="s">
        <v>10</v>
      </c>
      <c r="F5" s="11" t="s">
        <v>14</v>
      </c>
      <c r="G5" s="11" t="s">
        <v>13</v>
      </c>
      <c r="H5" s="11" t="s">
        <v>10</v>
      </c>
      <c r="I5" s="11" t="s">
        <v>14</v>
      </c>
      <c r="J5" s="11" t="s">
        <v>13</v>
      </c>
      <c r="K5" s="11" t="s">
        <v>10</v>
      </c>
      <c r="L5" s="11" t="s">
        <v>14</v>
      </c>
    </row>
    <row r="6" spans="2:12" ht="53.25" customHeight="1" x14ac:dyDescent="0.2">
      <c r="B6" s="13" t="s">
        <v>16</v>
      </c>
      <c r="C6" s="13"/>
      <c r="D6" s="13"/>
      <c r="E6" s="13"/>
      <c r="F6" s="13"/>
      <c r="G6" s="13"/>
      <c r="H6" s="13"/>
      <c r="I6" s="13"/>
      <c r="J6" s="13"/>
      <c r="K6" s="14" t="s">
        <v>18</v>
      </c>
      <c r="L6" s="14"/>
    </row>
    <row r="7" spans="2:12" ht="53.25" customHeight="1" x14ac:dyDescent="0.2">
      <c r="B7" s="9"/>
      <c r="C7" s="12" t="s">
        <v>0</v>
      </c>
      <c r="D7" s="10">
        <f>SUM(D8:D20)</f>
        <v>37</v>
      </c>
      <c r="E7" s="10"/>
      <c r="F7" s="10">
        <f>SUM(F8:F20)</f>
        <v>66900</v>
      </c>
      <c r="G7" s="10">
        <f>SUM(G8:G20)</f>
        <v>37</v>
      </c>
      <c r="H7" s="10"/>
      <c r="I7" s="10">
        <f>SUM(I8:I20)</f>
        <v>67100</v>
      </c>
      <c r="J7" s="10">
        <f>SUM(J8:J20)</f>
        <v>0</v>
      </c>
      <c r="K7" s="10"/>
      <c r="L7" s="10">
        <f>SUM(L8:L20)</f>
        <v>200</v>
      </c>
    </row>
    <row r="8" spans="2:12" ht="20.25" customHeight="1" x14ac:dyDescent="0.2">
      <c r="B8" s="3">
        <v>1</v>
      </c>
      <c r="C8" s="3" t="s">
        <v>9</v>
      </c>
      <c r="D8" s="4">
        <v>1</v>
      </c>
      <c r="E8" s="5">
        <v>5400</v>
      </c>
      <c r="F8" s="5">
        <f t="shared" ref="F8:F20" si="0">D8*E8</f>
        <v>5400</v>
      </c>
      <c r="G8" s="4">
        <v>1</v>
      </c>
      <c r="H8" s="5">
        <v>5400</v>
      </c>
      <c r="I8" s="5">
        <f t="shared" ref="I8:I9" si="1">G8*H8</f>
        <v>5400</v>
      </c>
      <c r="J8" s="4">
        <f t="shared" ref="J8:J20" si="2">G8-D8</f>
        <v>0</v>
      </c>
      <c r="K8" s="5">
        <f t="shared" ref="K8:K20" si="3">H8-E8</f>
        <v>0</v>
      </c>
      <c r="L8" s="5">
        <f t="shared" ref="L8:L20" si="4">I8-F8</f>
        <v>0</v>
      </c>
    </row>
    <row r="9" spans="2:12" ht="20.25" customHeight="1" x14ac:dyDescent="0.2">
      <c r="B9" s="3">
        <f t="shared" ref="B9:B17" si="5">B8+1</f>
        <v>2</v>
      </c>
      <c r="C9" s="3" t="s">
        <v>8</v>
      </c>
      <c r="D9" s="4">
        <v>3</v>
      </c>
      <c r="E9" s="5">
        <v>4000</v>
      </c>
      <c r="F9" s="5">
        <f t="shared" si="0"/>
        <v>12000</v>
      </c>
      <c r="G9" s="4">
        <v>3</v>
      </c>
      <c r="H9" s="5">
        <v>4000</v>
      </c>
      <c r="I9" s="5">
        <f t="shared" si="1"/>
        <v>12000</v>
      </c>
      <c r="J9" s="4">
        <f t="shared" si="2"/>
        <v>0</v>
      </c>
      <c r="K9" s="5">
        <f t="shared" si="3"/>
        <v>0</v>
      </c>
      <c r="L9" s="5">
        <f t="shared" si="4"/>
        <v>0</v>
      </c>
    </row>
    <row r="10" spans="2:12" ht="18" x14ac:dyDescent="0.2">
      <c r="B10" s="3">
        <f t="shared" si="5"/>
        <v>3</v>
      </c>
      <c r="C10" s="3" t="s">
        <v>7</v>
      </c>
      <c r="D10" s="4">
        <v>1</v>
      </c>
      <c r="E10" s="5">
        <v>2500</v>
      </c>
      <c r="F10" s="5">
        <f t="shared" si="0"/>
        <v>2500</v>
      </c>
      <c r="G10" s="4">
        <v>1</v>
      </c>
      <c r="H10" s="5">
        <v>2500</v>
      </c>
      <c r="I10" s="5">
        <f>G10*H10</f>
        <v>2500</v>
      </c>
      <c r="J10" s="4">
        <f t="shared" si="2"/>
        <v>0</v>
      </c>
      <c r="K10" s="5">
        <f t="shared" si="3"/>
        <v>0</v>
      </c>
      <c r="L10" s="5">
        <f t="shared" si="4"/>
        <v>0</v>
      </c>
    </row>
    <row r="11" spans="2:12" ht="18" x14ac:dyDescent="0.2">
      <c r="B11" s="3">
        <f t="shared" si="5"/>
        <v>4</v>
      </c>
      <c r="C11" s="3" t="s">
        <v>6</v>
      </c>
      <c r="D11" s="4">
        <v>2</v>
      </c>
      <c r="E11" s="5">
        <v>2800</v>
      </c>
      <c r="F11" s="5">
        <f t="shared" si="0"/>
        <v>5600</v>
      </c>
      <c r="G11" s="4">
        <v>2</v>
      </c>
      <c r="H11" s="5">
        <v>2800</v>
      </c>
      <c r="I11" s="5">
        <f t="shared" ref="I11:I20" si="6">G11*H11</f>
        <v>5600</v>
      </c>
      <c r="J11" s="4">
        <f t="shared" si="2"/>
        <v>0</v>
      </c>
      <c r="K11" s="5">
        <f t="shared" si="3"/>
        <v>0</v>
      </c>
      <c r="L11" s="5">
        <f t="shared" si="4"/>
        <v>0</v>
      </c>
    </row>
    <row r="12" spans="2:12" ht="18" x14ac:dyDescent="0.2">
      <c r="B12" s="3">
        <f t="shared" si="5"/>
        <v>5</v>
      </c>
      <c r="C12" s="3" t="s">
        <v>5</v>
      </c>
      <c r="D12" s="4">
        <v>1</v>
      </c>
      <c r="E12" s="5">
        <v>2500</v>
      </c>
      <c r="F12" s="5">
        <f t="shared" si="0"/>
        <v>2500</v>
      </c>
      <c r="G12" s="4">
        <v>1</v>
      </c>
      <c r="H12" s="5">
        <v>2500</v>
      </c>
      <c r="I12" s="5">
        <f t="shared" si="6"/>
        <v>2500</v>
      </c>
      <c r="J12" s="4">
        <f t="shared" si="2"/>
        <v>0</v>
      </c>
      <c r="K12" s="5">
        <f t="shared" si="3"/>
        <v>0</v>
      </c>
      <c r="L12" s="5">
        <f t="shared" si="4"/>
        <v>0</v>
      </c>
    </row>
    <row r="13" spans="2:12" ht="18" x14ac:dyDescent="0.2">
      <c r="B13" s="3">
        <f t="shared" si="5"/>
        <v>6</v>
      </c>
      <c r="C13" s="3" t="s">
        <v>5</v>
      </c>
      <c r="D13" s="4">
        <v>5</v>
      </c>
      <c r="E13" s="5">
        <v>2200</v>
      </c>
      <c r="F13" s="5">
        <f t="shared" ref="F13" si="7">D13*E13</f>
        <v>11000</v>
      </c>
      <c r="G13" s="4">
        <v>5</v>
      </c>
      <c r="H13" s="5">
        <v>2200</v>
      </c>
      <c r="I13" s="5">
        <f t="shared" ref="I13" si="8">G13*H13</f>
        <v>11000</v>
      </c>
      <c r="J13" s="4">
        <f t="shared" ref="J13" si="9">G13-D13</f>
        <v>0</v>
      </c>
      <c r="K13" s="5">
        <f t="shared" ref="K13" si="10">H13-E13</f>
        <v>0</v>
      </c>
      <c r="L13" s="5">
        <f t="shared" ref="L13" si="11">I13-F13</f>
        <v>0</v>
      </c>
    </row>
    <row r="14" spans="2:12" ht="18" x14ac:dyDescent="0.2">
      <c r="B14" s="3">
        <f>B12+1</f>
        <v>6</v>
      </c>
      <c r="C14" s="3" t="s">
        <v>4</v>
      </c>
      <c r="D14" s="4">
        <v>1</v>
      </c>
      <c r="E14" s="5">
        <v>1500</v>
      </c>
      <c r="F14" s="5">
        <f t="shared" si="0"/>
        <v>1500</v>
      </c>
      <c r="G14" s="4">
        <v>1</v>
      </c>
      <c r="H14" s="5">
        <v>1500</v>
      </c>
      <c r="I14" s="5">
        <f t="shared" si="6"/>
        <v>1500</v>
      </c>
      <c r="J14" s="4">
        <f t="shared" si="2"/>
        <v>0</v>
      </c>
      <c r="K14" s="5">
        <f t="shared" si="3"/>
        <v>0</v>
      </c>
      <c r="L14" s="5">
        <f t="shared" si="4"/>
        <v>0</v>
      </c>
    </row>
    <row r="15" spans="2:12" ht="18" x14ac:dyDescent="0.2">
      <c r="B15" s="3">
        <f t="shared" si="5"/>
        <v>7</v>
      </c>
      <c r="C15" s="3" t="s">
        <v>3</v>
      </c>
      <c r="D15" s="4">
        <v>1</v>
      </c>
      <c r="E15" s="5">
        <v>1500</v>
      </c>
      <c r="F15" s="5">
        <f t="shared" si="0"/>
        <v>1500</v>
      </c>
      <c r="G15" s="4">
        <v>1</v>
      </c>
      <c r="H15" s="5">
        <v>1500</v>
      </c>
      <c r="I15" s="5">
        <f t="shared" si="6"/>
        <v>1500</v>
      </c>
      <c r="J15" s="4">
        <f t="shared" si="2"/>
        <v>0</v>
      </c>
      <c r="K15" s="5">
        <f t="shared" si="3"/>
        <v>0</v>
      </c>
      <c r="L15" s="5">
        <f t="shared" si="4"/>
        <v>0</v>
      </c>
    </row>
    <row r="16" spans="2:12" ht="18" x14ac:dyDescent="0.2">
      <c r="B16" s="3">
        <f t="shared" si="5"/>
        <v>8</v>
      </c>
      <c r="C16" s="3" t="s">
        <v>2</v>
      </c>
      <c r="D16" s="4">
        <v>7</v>
      </c>
      <c r="E16" s="5">
        <v>1200</v>
      </c>
      <c r="F16" s="5">
        <f t="shared" si="0"/>
        <v>8400</v>
      </c>
      <c r="G16" s="4">
        <v>7</v>
      </c>
      <c r="H16" s="5">
        <v>1200</v>
      </c>
      <c r="I16" s="5">
        <f t="shared" si="6"/>
        <v>8400</v>
      </c>
      <c r="J16" s="4">
        <f t="shared" si="2"/>
        <v>0</v>
      </c>
      <c r="K16" s="5">
        <f t="shared" si="3"/>
        <v>0</v>
      </c>
      <c r="L16" s="5">
        <f t="shared" si="4"/>
        <v>0</v>
      </c>
    </row>
    <row r="17" spans="2:12" ht="18" x14ac:dyDescent="0.2">
      <c r="B17" s="3">
        <f t="shared" si="5"/>
        <v>9</v>
      </c>
      <c r="C17" s="3" t="s">
        <v>2</v>
      </c>
      <c r="D17" s="4">
        <v>5</v>
      </c>
      <c r="E17" s="5">
        <v>1300</v>
      </c>
      <c r="F17" s="5">
        <f t="shared" ref="F17" si="12">D17*E17</f>
        <v>6500</v>
      </c>
      <c r="G17" s="4">
        <v>5</v>
      </c>
      <c r="H17" s="5">
        <v>1300</v>
      </c>
      <c r="I17" s="5">
        <f t="shared" ref="I17" si="13">G17*H17</f>
        <v>6500</v>
      </c>
      <c r="J17" s="4">
        <f t="shared" ref="J17" si="14">G17-D17</f>
        <v>0</v>
      </c>
      <c r="K17" s="5">
        <f t="shared" ref="K17" si="15">H17-E17</f>
        <v>0</v>
      </c>
      <c r="L17" s="5">
        <f t="shared" ref="L17" si="16">I17-F17</f>
        <v>0</v>
      </c>
    </row>
    <row r="18" spans="2:12" ht="18" x14ac:dyDescent="0.2">
      <c r="B18" s="3">
        <f>B16+1</f>
        <v>9</v>
      </c>
      <c r="C18" s="3" t="s">
        <v>1</v>
      </c>
      <c r="D18" s="4">
        <v>7</v>
      </c>
      <c r="E18" s="5">
        <v>1000</v>
      </c>
      <c r="F18" s="5">
        <f t="shared" si="0"/>
        <v>7000</v>
      </c>
      <c r="G18" s="4">
        <v>6</v>
      </c>
      <c r="H18" s="5">
        <v>1000</v>
      </c>
      <c r="I18" s="5">
        <f t="shared" si="6"/>
        <v>6000</v>
      </c>
      <c r="J18" s="1">
        <f t="shared" si="2"/>
        <v>-1</v>
      </c>
      <c r="K18" s="5">
        <f t="shared" si="3"/>
        <v>0</v>
      </c>
      <c r="L18" s="2">
        <f t="shared" si="4"/>
        <v>-1000</v>
      </c>
    </row>
    <row r="19" spans="2:12" ht="18" x14ac:dyDescent="0.2">
      <c r="B19" s="3">
        <f>B17+1</f>
        <v>10</v>
      </c>
      <c r="C19" s="3" t="s">
        <v>1</v>
      </c>
      <c r="D19" s="4">
        <v>1</v>
      </c>
      <c r="E19" s="5">
        <v>1200</v>
      </c>
      <c r="F19" s="5">
        <f t="shared" si="0"/>
        <v>1200</v>
      </c>
      <c r="G19" s="4">
        <v>2</v>
      </c>
      <c r="H19" s="5">
        <v>1200</v>
      </c>
      <c r="I19" s="5">
        <f t="shared" ref="I19" si="17">G19*H19</f>
        <v>2400</v>
      </c>
      <c r="J19" s="1">
        <f t="shared" ref="J19" si="18">G19-D19</f>
        <v>1</v>
      </c>
      <c r="K19" s="5">
        <f t="shared" ref="K19" si="19">H19-E19</f>
        <v>0</v>
      </c>
      <c r="L19" s="2">
        <f t="shared" ref="L19" si="20">I19-F19</f>
        <v>1200</v>
      </c>
    </row>
    <row r="20" spans="2:12" ht="18" x14ac:dyDescent="0.2">
      <c r="B20" s="3">
        <f>B18+1</f>
        <v>10</v>
      </c>
      <c r="C20" s="3" t="s">
        <v>17</v>
      </c>
      <c r="D20" s="4">
        <v>2</v>
      </c>
      <c r="E20" s="5">
        <v>900</v>
      </c>
      <c r="F20" s="5">
        <f t="shared" si="0"/>
        <v>1800</v>
      </c>
      <c r="G20" s="4">
        <v>2</v>
      </c>
      <c r="H20" s="5">
        <v>900</v>
      </c>
      <c r="I20" s="5">
        <f t="shared" si="6"/>
        <v>1800</v>
      </c>
      <c r="J20" s="4">
        <f t="shared" si="2"/>
        <v>0</v>
      </c>
      <c r="K20" s="5">
        <f t="shared" si="3"/>
        <v>0</v>
      </c>
      <c r="L20" s="5">
        <f t="shared" si="4"/>
        <v>0</v>
      </c>
    </row>
  </sheetData>
  <mergeCells count="9">
    <mergeCell ref="B6:J6"/>
    <mergeCell ref="K6:L6"/>
    <mergeCell ref="J4:L4"/>
    <mergeCell ref="C2:L2"/>
    <mergeCell ref="B4:B5"/>
    <mergeCell ref="C4:C5"/>
    <mergeCell ref="D4:F4"/>
    <mergeCell ref="G4:I4"/>
    <mergeCell ref="B3:F3"/>
  </mergeCells>
  <pageMargins left="0.09" right="0" top="0.5600000000000000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საშტატო</vt:lpstr>
      <vt:lpstr>საშტატო!Print_Area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Darejan Iakobishvili</dc:creator>
  <cp:lastModifiedBy>Juna Gersamia</cp:lastModifiedBy>
  <cp:lastPrinted>2018-02-07T07:07:08Z</cp:lastPrinted>
  <dcterms:created xsi:type="dcterms:W3CDTF">2015-11-04T10:42:28Z</dcterms:created>
  <dcterms:modified xsi:type="dcterms:W3CDTF">2018-02-07T09:51:40Z</dcterms:modified>
</cp:coreProperties>
</file>