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80" windowWidth="20730" windowHeight="113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3" i="1"/>
</calcChain>
</file>

<file path=xl/sharedStrings.xml><?xml version="1.0" encoding="utf-8"?>
<sst xmlns="http://schemas.openxmlformats.org/spreadsheetml/2006/main" count="647" uniqueCount="418">
  <si>
    <t>#</t>
  </si>
  <si>
    <t>მისამართი</t>
  </si>
  <si>
    <t>აშენების
 წელი</t>
  </si>
  <si>
    <t>საერთო 
ფართი</t>
  </si>
  <si>
    <t>შენობით 
მოსარგებლეთა რაოდენობა</t>
  </si>
  <si>
    <t>საკონტაქტო პირი, მობილური, ელ.ფოსტა</t>
  </si>
  <si>
    <t>სასარგებლო ფართი</t>
  </si>
  <si>
    <t>ფანჯრები (მასალა, როდის შეიცვალა, რაოდენობა)</t>
  </si>
  <si>
    <t>სახურავი (მასალა, როდის შეიცვალა, ფართი)</t>
  </si>
  <si>
    <t>კედლები (მასალა,  ფართი)</t>
  </si>
  <si>
    <t>სარდაფი (მასალა,  ფართი)</t>
  </si>
  <si>
    <t>სხვენი (მასალა,  ფართი)</t>
  </si>
  <si>
    <t>განათება (ნათურების რაოდენობა ტიპების მიხედვით)</t>
  </si>
  <si>
    <t>გათბობის სისტემა (დაყენების წელი, ტექნიკური მონაცემები)</t>
  </si>
  <si>
    <t>გაგრილების სისტემა (დაყენების წელი, ტექნიკური მონაცემები)</t>
  </si>
  <si>
    <t>ობიექტის 
დასახელება</t>
  </si>
  <si>
    <t>ობიექტის
დანიშნულება</t>
  </si>
  <si>
    <t>კარები (მასალა, როდის შეიცვალა, რაოდენობა)</t>
  </si>
  <si>
    <t>გარემონტდა 2008 წელს</t>
  </si>
  <si>
    <t>აღმაშენებელის გამზ.N41</t>
  </si>
  <si>
    <t>გარემონტდა 2011 წელს</t>
  </si>
  <si>
    <t>857.46 კვ.მ.</t>
  </si>
  <si>
    <t>მოეწყო მეტალო-პლასტმასის ფანჯრები 2011წ-ს სულ 184.2 კვ.მ.</t>
  </si>
  <si>
    <t>მოეწყო 2 გარე რკინის კარები და შიდა 34 ემ დე ეფ-ის კარები 2011 წელს</t>
  </si>
  <si>
    <t>თუნუქის სახურავი შეიცვალა 2012 წელს 620 კვ.მ.</t>
  </si>
  <si>
    <t>აგური, ბლოკი, კედლის ფართი გარე პერიმეტრზე 3568 კვ.მ.</t>
  </si>
  <si>
    <t>არმსტრონგის ნათურა 336 ც. წერტილოვანი ნათურა 18 ც.</t>
  </si>
  <si>
    <t>ქ. თელავი</t>
  </si>
  <si>
    <t>ქ. თბილისი</t>
  </si>
  <si>
    <t>მიცკევიჩის ქ. N23</t>
  </si>
  <si>
    <t>682.40 კვ.მ</t>
  </si>
  <si>
    <t>მოეწყო მეტალო-პლასტმასის ფანჯრები 2011წ-ს სულ 95.4 კვ.მ.</t>
  </si>
  <si>
    <t>მოეწყო 3 გარე რკინის კარები 11,42 კვ.მ. და შიდა 20 ემ დე ეფ-ის კარები 38.33 კვ.მ. 2011 წელს</t>
  </si>
  <si>
    <t>არმსტრონგის ნათურა 656 ც. წერტილოვანი ნათურა 19 ც.</t>
  </si>
  <si>
    <t>ბლოკის კედლები 2120 კვ.მ.</t>
  </si>
  <si>
    <t>2011 წელს მოეწყო 2 ქვაბი თითო 32 კვტ სიმძლავრის</t>
  </si>
  <si>
    <t>2011 წელს მოეწყო 2 ქვაბი თითო 24 კვტ სიმძლავრის და ერთი 18 კვტ</t>
  </si>
  <si>
    <t>ქ. ჭიათურა</t>
  </si>
  <si>
    <t>ნინოშვილის ქ. N7</t>
  </si>
  <si>
    <t>138,47 კვ.მ</t>
  </si>
  <si>
    <t>მოეწყო მეტალო-პლასტმასის ფანჯრები 2011წ-ს სულ 22,7კვ.მ.</t>
  </si>
  <si>
    <t>მოეწყო 2 გარე რკინის კარები 7,8 კვ.მ. და შიდა 10 ემ დე ეფ-ის კარები 19,64 კვ.მ. 2011 წელს</t>
  </si>
  <si>
    <t>აგური,  560 კვ.მ.</t>
  </si>
  <si>
    <t>არმსტრონგის ნათურა 144 ც. წერტილოვანი ნათურა 8 ც.</t>
  </si>
  <si>
    <t xml:space="preserve">2011 წელს მოეწყო 1 ქვაბი 24 კვტ სიმძლავრის </t>
  </si>
  <si>
    <t>დაბა ჩხოროწყუ</t>
  </si>
  <si>
    <t>გაბეჩიას ქ. N3</t>
  </si>
  <si>
    <t>112,39 კვ.მ</t>
  </si>
  <si>
    <t xml:space="preserve">მოეწყო მეტალო-პლასტმასის ფანჯრები 2011წ-ს სულ 6,99 კვ.მ. და ალუმინის 29,9 კვ.მ. ვიტრაჟები </t>
  </si>
  <si>
    <t>მოეწყო 1 გარე რკინის კარები 2,07 კვ.მ. და შიდა 10 ემ დე ეფ-ის კარები 13,09 კვ.მ. 2011 წელს</t>
  </si>
  <si>
    <t>აგური,ბლოკი  410 კვ.მ.</t>
  </si>
  <si>
    <t>არმსტრონგის ნათურა 104 ც. წერტილოვანი ნათურა 8 ც.</t>
  </si>
  <si>
    <t xml:space="preserve">2011 წელს მოეწყო 1 ქვაბი 24 კვტ სიმძლავრის დიზელზე მომუშავე </t>
  </si>
  <si>
    <t>ქ. თეთრიწყარო</t>
  </si>
  <si>
    <t>რუსთაველის ქ. N9</t>
  </si>
  <si>
    <t>მოეწყო მეტალო-პლასტმასის ფანჯრები 2011წ-ს სულ 26 კვ.მ.</t>
  </si>
  <si>
    <t>მოეწყო 2 გარე რკინის კარები 8 კვ.მ. და შიდა 12 ემ დე ეფ-ის კარები 24,1 კვ.მ. 2011 წელს</t>
  </si>
  <si>
    <t>აგური  714 კვ.მ.</t>
  </si>
  <si>
    <t>არმსტრონგის ნათურა 212 ც. წერტილოვანი ნათურა 13 ც.</t>
  </si>
  <si>
    <t>ადიგენი</t>
  </si>
  <si>
    <t>არტემ ბალახაშვილის ქ. N9</t>
  </si>
  <si>
    <t>196,46 კვ.მ.</t>
  </si>
  <si>
    <t>153,14 კვ.მ.</t>
  </si>
  <si>
    <t>მოეწყო მეტალო-პლასტმასის ფანჯრები 2011წ-ს სულ 23,14 კვ.მ.</t>
  </si>
  <si>
    <t>მოეწყო 2 გარე რკინის კარები 4,37 კვ.მ. და შიდა 9 ემ დე ეფ-ის კარები 16,91 კვ.მ. 2011 წელს</t>
  </si>
  <si>
    <t>არმსტრონგის ნათურა 120 ც. წერტილოვანი ნათურა 6 ც.</t>
  </si>
  <si>
    <t>ახალქალაქი</t>
  </si>
  <si>
    <t>მაშტოცის ქ. N64</t>
  </si>
  <si>
    <t>185,76 კვ.მ.</t>
  </si>
  <si>
    <t>მოეწყო მეტალო-პლასტმასის ფანჯრები 2011წ-ს სულ 21,6 კვ.მ.</t>
  </si>
  <si>
    <t>მოეწყო 4 გარე რკინის კარები 15,6 კვ.მ. და შიდა 13 ემ დე ეფ-ის კარები 21,6 კვ.მ. 2011 წელს</t>
  </si>
  <si>
    <t>არმსტრონგის ნათურა 160 ც. წერტილოვანი ნათურა 12 ც.</t>
  </si>
  <si>
    <t>დმანისი</t>
  </si>
  <si>
    <t>წმ.ნინოს ქ. N41</t>
  </si>
  <si>
    <t>183,1 კვ.მ.</t>
  </si>
  <si>
    <t>მოეწყო მეტალო-პლასტმასის ფანჯრები 2011წ-ს სულ 32,8 კვ.მ.</t>
  </si>
  <si>
    <t>მოეწყო 2 გარე რკინის კარები 4,49 კვ.მ. და შიდა 12 ემ დე ეფ-ის კარები 22 კვ.მ. 2011 წელს</t>
  </si>
  <si>
    <t>აგური, ბლოკი 730 კვ.მ.</t>
  </si>
  <si>
    <t>აგური, ბლოკი 521 კვ.მ</t>
  </si>
  <si>
    <t>აგური, ბლოკი 810 კვ.მ.</t>
  </si>
  <si>
    <t>არმსტრონგის ნათურა 164 ც. წერტილოვანი ნათურა 20 ც.</t>
  </si>
  <si>
    <t xml:space="preserve">2011 წელს მოეწყო 1 ქვაბი 32 კვტ სიმძლავრის </t>
  </si>
  <si>
    <t>საჩხერე</t>
  </si>
  <si>
    <t>თავისუფლების ქ.N4</t>
  </si>
  <si>
    <t>296,7 კვ.მ.</t>
  </si>
  <si>
    <t>მოეწყო 2 გარე რკინის კარები 6,1 კვ.მ. და შიდა 15 ემ დე ეფ-ის კარები 30 კვ.მ. 2011 წელს</t>
  </si>
  <si>
    <t>ბლოკი 741 კვ.მ.</t>
  </si>
  <si>
    <t>არმსტრონგის ნათურა 196 ც. წერტილოვანი ნათურა 21 ც.</t>
  </si>
  <si>
    <t>მარნეული</t>
  </si>
  <si>
    <t>რუსთაველის ქ. N69</t>
  </si>
  <si>
    <t>245,7 კვ.მ.</t>
  </si>
  <si>
    <t xml:space="preserve"> მეტალო-პლასტმასის ფანჯრები 2010წ-ს სულ 44 კვ.მ.</t>
  </si>
  <si>
    <t>მოეწყო მეტალო-პლასტმასის ფანჯრები 2011წ-ს სულ 49,7 კვ.მ.</t>
  </si>
  <si>
    <t>მოეწყო 2 გარე რკინის კარები 6,6 კვ.მ. და შიდა 13 ემ დე ეფ-ის კარები 26 კვ.მ. 2011 წელს</t>
  </si>
  <si>
    <t>მოთუთუებული თუნუქის სახურავი შეიცვალა 2011 წელს 193 კვ.მ.</t>
  </si>
  <si>
    <t>ბეტონის ფილები; აგური, ბლოკი სულ 835 კვ.მ.</t>
  </si>
  <si>
    <t>არმსტრონგის ნათურა 212 ც. წერტილოვანი ნათურა 11 ც.</t>
  </si>
  <si>
    <t>ბაღდათი</t>
  </si>
  <si>
    <t>წერეთელის ქ. N9</t>
  </si>
  <si>
    <t>მოეწყო მეტალო-პლასტმასის ფანჯრები 2011წ-ს სულ 21 კვ.მ.</t>
  </si>
  <si>
    <t>მოეწყო 2 გარე რკინის კარები 5,5 კვ.მ. და შიდა 11 ემ დე ეფ-ის კარები 22 კვ.მ. 2011 წელს</t>
  </si>
  <si>
    <t>აგური, ბლოკი 560 კვ.მ.</t>
  </si>
  <si>
    <t>არმსტრონგის ნათურა 156 ც. წერტილოვანი ნათურა 10 ც.</t>
  </si>
  <si>
    <t>ცაგერი</t>
  </si>
  <si>
    <t>რუსთაველის ქ. N59</t>
  </si>
  <si>
    <t>253,6 კვ.მ.</t>
  </si>
  <si>
    <t>მოეწყო მეტალო-პლასტმასის ფანჯრები 2011წ-ს სულ 41,54 კვ.მ.</t>
  </si>
  <si>
    <t xml:space="preserve">მოეწყო 2 გარე რკინის კარებიდა შიდა 8 ემ დე ეფ-ის კარები </t>
  </si>
  <si>
    <t>აგური, ბლოკი 1020 კვ.მ.</t>
  </si>
  <si>
    <t>არმსტრონგის ნათურა 200 ც. წერტილოვანი ნათურა 7 ც.</t>
  </si>
  <si>
    <t xml:space="preserve">2011 წელს მოეწყო 1 ქვაბი 35 კვტ სიმძლავრის დიზელზე მომუშავე </t>
  </si>
  <si>
    <t>კონდიციონერების არხული სისტემა 2011 წ.</t>
  </si>
  <si>
    <t>კონდიციონერები 7ც. - 9000; 3ც -1200; 5ც-1800, 2011წ.</t>
  </si>
  <si>
    <t>კონდიციონერები 5ც. - 9000; 1ც -12000; 1ც. 1500;1ც-18000,2011 წ</t>
  </si>
  <si>
    <t>კონდიციონერები 3ც. - 9000; 2ც-18000, 2011წ.</t>
  </si>
  <si>
    <t>კონდიციონერები 6ც. - 9000; 1ც-12000,2011 წ</t>
  </si>
  <si>
    <t>კონდიციონერები 2ც. - 9000; 2ც-12000, 2011წ.</t>
  </si>
  <si>
    <t>კონდიციონერები 8ც. - 9000, 2011წ</t>
  </si>
  <si>
    <t>კონდიციონერები 6ც. - 9000; 1ც-12000, 2011წ.</t>
  </si>
  <si>
    <t>კონდიციონერები 4ც. - 9000; 5ც-12000, 2011წ</t>
  </si>
  <si>
    <t>კონდიციონერები 8ც. - 9000;1ც -2500;  5ც-18000, 2011წ.</t>
  </si>
  <si>
    <t>კონდიციონერები 6ც. - 9000;  1ც-12000, 2011წ</t>
  </si>
  <si>
    <t>კონდიციონერები 7ც. - 9000;  1ც-18000, 2011წ.</t>
  </si>
  <si>
    <t>გურჯაანი</t>
  </si>
  <si>
    <t>ნინოშვილის ქ. N17</t>
  </si>
  <si>
    <t>281 კვ.მ.</t>
  </si>
  <si>
    <t>მოეწყო მეტალო-პლასტმასის ფანჯრები 2011წ-ს სულ 71,15 კვ.მ.</t>
  </si>
  <si>
    <t xml:space="preserve">მოეწყო 3 გარე რკინის კარები 10,84 კვ.მ. და შიდა 15 ემ დე ეფ-ის კარები 31,5 2011წ. </t>
  </si>
  <si>
    <t>აგური  1176 კვ.მ.</t>
  </si>
  <si>
    <t>არმსტრონგის ნათურა 308 ც. წერტილოვანი ნათურა 10 ც.</t>
  </si>
  <si>
    <t>კონდიციონერები 9ც. - 9000;  1ც-18000, 2011წ.</t>
  </si>
  <si>
    <t>ხულო</t>
  </si>
  <si>
    <t>ტბელ აბდუსელიძეს ქ. N5</t>
  </si>
  <si>
    <t>144 კვ.მ.</t>
  </si>
  <si>
    <t>მოეწყო მეტალო-პლასტმასის ფანჯრები 2011წ-ს სულ 25,15 კვ.მ.</t>
  </si>
  <si>
    <t>ქვის 720 კვ.მ.</t>
  </si>
  <si>
    <t>არმსტრონგის ნათურა 140 ც. წერტილოვანი ნათურა 6 ც.</t>
  </si>
  <si>
    <t>კონდიციონერები 6ც. - 9000</t>
  </si>
  <si>
    <t>ბოლნისი</t>
  </si>
  <si>
    <t>ლესელიძის ქ.N1</t>
  </si>
  <si>
    <t>360 კვ.მ.</t>
  </si>
  <si>
    <t>მოეწყო მეტალო-პლასტმასის ფანჯრები 2011წ-ს სულ 56 კვ.მ.</t>
  </si>
  <si>
    <t xml:space="preserve">მოეწყო 5 გარე რკინის კარები 27,7 კვ.მ. და შიდა 12 ემ დე ეფ-ის კარები 25 კვ.მ 2011წ. </t>
  </si>
  <si>
    <t xml:space="preserve">მოეწყო 2 გარე რკინის კარები 4,42 კვ.მ. და შიდა 9 ემ დე ეფ-ის კარები 17 კვ.მ. 2011წ. </t>
  </si>
  <si>
    <t>2008-2009</t>
  </si>
  <si>
    <t>ბლოკი 1267 კვ.მ.</t>
  </si>
  <si>
    <t>არმსტრონგის ნათურა 252 ც. წერტილოვანი ნათურა 17 ც.</t>
  </si>
  <si>
    <t>კონდიციონერები 6ც. - 9000; 2ც-12000, 2011წ.</t>
  </si>
  <si>
    <t>სენაკი</t>
  </si>
  <si>
    <t>რუსთაველის ქ.#229</t>
  </si>
  <si>
    <t>202 კვ.მ</t>
  </si>
  <si>
    <t>მოეწყო მეტალო-პლასტმასის ფანჯრები 2008წ-ს სულ 27,7 კვ.მ.</t>
  </si>
  <si>
    <t>ბლოკი, 720 კვ.მ.</t>
  </si>
  <si>
    <t>წერტილოვანი ნათურა 49 ც.</t>
  </si>
  <si>
    <t xml:space="preserve">2008 წელს მოეწყო 1 ქვაბი 24 კვტ სიმძლავრის </t>
  </si>
  <si>
    <t>ზესტაფონი</t>
  </si>
  <si>
    <t>რობაქიძის ქ. #1</t>
  </si>
  <si>
    <t>443 კვ.მ.</t>
  </si>
  <si>
    <t>მოეწყო მეტალო-პლასტმასის ფანჯრები 2008წ-ს სულ 55,6 კვ.მ.</t>
  </si>
  <si>
    <t>აგური, ბლოკი 1500 კვ.მ.</t>
  </si>
  <si>
    <t>წერტილოვანი ნათურა 83 ც.</t>
  </si>
  <si>
    <t xml:space="preserve">2008 წელს მოეწყო 2 ქვაბი 24 კვტ სიმძლავრის </t>
  </si>
  <si>
    <t>შუახევი</t>
  </si>
  <si>
    <t>რუსთაველის ქ.#25</t>
  </si>
  <si>
    <t>გარემონტდა 2009 წელს</t>
  </si>
  <si>
    <t>141 კვ.მ.</t>
  </si>
  <si>
    <t>მოეწყო მეტალო-პლასტმასის ფანჯრები 2009წ-ს სულ 30,8 კვ.მ.</t>
  </si>
  <si>
    <t>მოეწყო გარე რკინის კარები 11 კვ.მ და შიდა 23,35 ემ დე ეფ-ის კარები 2008 წელს</t>
  </si>
  <si>
    <t>მოეწყო გარე რკინის კარები 5,25 კვ.მ და შიდა 9,24 ემ დე ეფ-ის კარები 2011 წელს</t>
  </si>
  <si>
    <t>თუნუქის სახურავი შეიცვალა 2017 წელს 134 კვ.მ.</t>
  </si>
  <si>
    <t>ბლოკი 420 კვ.მ.</t>
  </si>
  <si>
    <t>წერტილოვანი ნათურა 45 ც.</t>
  </si>
  <si>
    <t>ხელვაჩაური</t>
  </si>
  <si>
    <t>აღმაშენებელის ქ.#21</t>
  </si>
  <si>
    <t>231 კვ.მ.</t>
  </si>
  <si>
    <t>მოეწყო მეტალო-პლასტმასის ფანჯრები 2009წ-ს სულ 34,6 კვ.მ.</t>
  </si>
  <si>
    <t>მოეწყო გარე რკინის კარები 9,72 კვ.მ და შიდა 19,8 ემ დე ეფ-ის კარები 2009 წელს</t>
  </si>
  <si>
    <t>ბლოკი 693 კვ.მ.</t>
  </si>
  <si>
    <t>წერტილოვანი ნათურა 68 ც.</t>
  </si>
  <si>
    <t xml:space="preserve">2009 წელს მოეწყო 1 ქვაბი 24 კვტ სიმძლავრის დიზელზე მომუშავე </t>
  </si>
  <si>
    <t xml:space="preserve">2009 წელს მოეწყო 1 ქვაბი 32 კვტ სიმძლავრის </t>
  </si>
  <si>
    <t>ხაშური</t>
  </si>
  <si>
    <t>ტაბიძის ქ.#2</t>
  </si>
  <si>
    <t>248,4 კვ.მ.</t>
  </si>
  <si>
    <t>მოეწყო მეტალო-პლასტმასის ფანჯრები 2009წ-ს სულ 29 კვ.მ.</t>
  </si>
  <si>
    <t>მოეწყო გარე რკინის კარები 11,17 კვ.მ და შიდა 18 ემ დე ეფ-ის კარები 2009 წელს</t>
  </si>
  <si>
    <t>ბლოკი 840 კვ.მ.</t>
  </si>
  <si>
    <t>წერტილოვანი ნათურა 62 ც.</t>
  </si>
  <si>
    <t>qobuleTi</t>
  </si>
  <si>
    <t>Tavisuflebis N13</t>
  </si>
  <si>
    <t xml:space="preserve">239,7 კვ.მ.  </t>
  </si>
  <si>
    <t>წერტილოვანი ნათურა 61 ც.</t>
  </si>
  <si>
    <t>მოეწყო მეტალო-პლასტმასის ფანჯრები 2009წ-ს სულ 36,6 კვ.მ.</t>
  </si>
  <si>
    <t>მოეწყო გარე რკინის კარები 9,62 კვ.მ და შიდა 22,71 ემ დე ეფ-ის კარები 2009 წელს</t>
  </si>
  <si>
    <t>აგური, ბლოკი 760 კვ.მ.</t>
  </si>
  <si>
    <t>ლანჩხუთი</t>
  </si>
  <si>
    <t>181,6 კვ.მ.</t>
  </si>
  <si>
    <t>ჟორდანიას ქ. #76</t>
  </si>
  <si>
    <t>მოეწყო მეტალო-პლასტმასის ფანჯრები 2008წ-ს სულ 32,22 კვ.მ.</t>
  </si>
  <si>
    <t>მოეწყო გარე რკინის კარები 7,69 კვ.მ და შიდა 10,13 ემ დე ეფ-ის კარები 2008 წელს</t>
  </si>
  <si>
    <t>აგური 470 კვ.მ.</t>
  </si>
  <si>
    <t>წერტილოვანი ნათურა 40 ც.</t>
  </si>
  <si>
    <t xml:space="preserve">2008 წელს მოეწყო 1 ქვაბი 32 კვტ სიმძლავრის </t>
  </si>
  <si>
    <t>მცხეთა</t>
  </si>
  <si>
    <t>სამხედროს ქ. #13</t>
  </si>
  <si>
    <t>332 კვ.მ.</t>
  </si>
  <si>
    <t>მოეწყო მეტალო-პლასტმასის ფანჯრები 2008წ-ს სულ 35,45 კვ.მ.</t>
  </si>
  <si>
    <t>მოეწყო გარე რკინის კარები 9 კვ.მ და შიდა 18,17 ემ დე ეფ-ის კარები 2008 წელს</t>
  </si>
  <si>
    <t>აგური 962 კვ.მ.</t>
  </si>
  <si>
    <t>წერტილოვანი ნათურა 80 ც.</t>
  </si>
  <si>
    <t>წყალტუბო</t>
  </si>
  <si>
    <t>447 კვ.მ.</t>
  </si>
  <si>
    <t>აგური 1050 კვ.მ.</t>
  </si>
  <si>
    <t>წერტილოვანი ნათურა 89 ც.</t>
  </si>
  <si>
    <t>მოეწყო მეტალო-პლასტმასის ფანჯრები 2009 წ-ს სულ 58,83 კვ.მ.</t>
  </si>
  <si>
    <t>მოეწყო გარე რკინის კარები 8 კვ.მ და შიდა 21,85 ემ დე ეფ-ის კარები 2009 წელს</t>
  </si>
  <si>
    <t xml:space="preserve">2009 წელს მოეწყო 2 ქვაბი 24 კვტ სიმძლავრის </t>
  </si>
  <si>
    <t>დედოფლისწყარო</t>
  </si>
  <si>
    <t>კოსტავას ქ.15</t>
  </si>
  <si>
    <t>237 კვ.მ.</t>
  </si>
  <si>
    <t>მოეწყო მეტალო-პლასტმასის ფანჯრები 2009 წ-ს სულ 36,63 კვ.მ.</t>
  </si>
  <si>
    <t>მოეწყო გარე რკინის კარები 3,78 კვ.მ და შიდა 20,37 ემ დე ეფ-ის კარები 2009 წელს</t>
  </si>
  <si>
    <t>ბლოკი 711 კვ.მ.</t>
  </si>
  <si>
    <t>წერტილოვანი ნათურა 66 ც.</t>
  </si>
  <si>
    <t xml:space="preserve">2009 წელს მოეწყო 1 ქვაბი 24 კვტ სიმძლავრის </t>
  </si>
  <si>
    <t>საგარეჯო</t>
  </si>
  <si>
    <t>აღმაშენებელის ქ. @15</t>
  </si>
  <si>
    <t>285 კვ.მ.</t>
  </si>
  <si>
    <t>მოეწყო მეტალო-პლასტმასის ფანჯრები 2009 წ-ს სულ 28,22 კვ.მ.</t>
  </si>
  <si>
    <t>მოეწყო გარე რკინის კარები 9,72 კვ.მ და შიდა 15,53 ემ დე ეფ-ის კარები 2009 წელს</t>
  </si>
  <si>
    <t>ბლოკი 855 კვ.მ.</t>
  </si>
  <si>
    <t>წერტილოვანი ნათურა 75 ც.</t>
  </si>
  <si>
    <t>ფოთი</t>
  </si>
  <si>
    <t>26 მაისი ქ. #7</t>
  </si>
  <si>
    <t>269 კვ.მ.</t>
  </si>
  <si>
    <t>მოეწყო მეტალო-პლასტმასის ფანჯრები 2009 წ-ს სულ 32,17 კვ.მ.</t>
  </si>
  <si>
    <t>მოეწყო გარე რკინის კარები 2 კვ.მ და შიდა 9 ემ დე ეფ-ის კარები 2009 წელს</t>
  </si>
  <si>
    <t>ბლოკი 807 კვ.მ.</t>
  </si>
  <si>
    <t>არმსტრონგის ნათურა 96 ც. წერტილოვანი ნათურა 53 ც.</t>
  </si>
  <si>
    <t>ევდოშვილის ქ. #21</t>
  </si>
  <si>
    <t>წნორი</t>
  </si>
  <si>
    <t>მოეწყო მეტალო-პლასტმასის ფანჯრები 2009 წ-ს სულ 28,54 კვ.მ.</t>
  </si>
  <si>
    <t>მოეწყო გარე რკინის კარები 3 კვ.მ და შიდა 7 ემ დე ეფ-ის კარები 2009 წელს</t>
  </si>
  <si>
    <t>ბლოკი 569 კვ.მ.</t>
  </si>
  <si>
    <t>წერტილოვანი ნათურა 73 ც.</t>
  </si>
  <si>
    <t>ახალციხე</t>
  </si>
  <si>
    <t>კეცხოველის ქ.#6</t>
  </si>
  <si>
    <t>450,95 კვ.მ</t>
  </si>
  <si>
    <t>მოეწყო მეტალო-პლასტმასის ფანჯრები 2009 წ-ს სულ 53,85 კვ.მ.</t>
  </si>
  <si>
    <t>მოეწყო 2 გარე რკინის კარები 9,1 კვ.მ. და შიდა 7 ემ დე ეფ-ის კარები 12,5 კვ.მ. და მეტალო-პლასტიკის 6 კარები 28,38 2009 წელს</t>
  </si>
  <si>
    <t>ბლოკი 1822 კვ.მ.</t>
  </si>
  <si>
    <t>არმსტრონგის ნათურა 316 ც. წერტილოვანი ნათურა 25 ც.</t>
  </si>
  <si>
    <t>2009 წელს მოეწყო 1 ქვაბი 24 კვტ სიმძლავრის და 1-45 კვტ.</t>
  </si>
  <si>
    <t>კონდიციონერები 12ც. - 9000; 2ც-24000; 3ც -12000; 5-18000 (2009წ.)</t>
  </si>
  <si>
    <t>კონდიციონერები 2ც. - 9000; 3ც -12000 (2009წ.)</t>
  </si>
  <si>
    <t>კონდიციონერები 3ც. - 9000; 2ც -12000 (2009წ.)</t>
  </si>
  <si>
    <t>კონდიციონერები 5ც.  -12000 (2009წ.)</t>
  </si>
  <si>
    <t>კონდიციონერები 7ც.  -12000 (2009წ.)</t>
  </si>
  <si>
    <t>კონდიციონერები 6ც. - 9000; 2ც -12000 (2009წ.)</t>
  </si>
  <si>
    <t>კონდიციონერები 4ც. - 9000; 4ც -12000; 4ც -18000; 1ც-2000 (2009წ.)</t>
  </si>
  <si>
    <t>კონდიციონერები 8ც. - 12000 (2009წ.)</t>
  </si>
  <si>
    <t>კონდიციონერები 2ც. - 18000; 5ც -24000 (2008წ.)</t>
  </si>
  <si>
    <t>კონდიციონერები 2ც. - 9000; 2ც -24000 (2009წ.)</t>
  </si>
  <si>
    <t>კონდიციონერები 8ც. - 18000 (2009წ.)</t>
  </si>
  <si>
    <t>კონდიციონერები 1ც. - 9000; 4ც -1200 (2011წ.)</t>
  </si>
  <si>
    <t>კონდიციონერები 5ც. - 9000; 2ც -1200 (2008წ.)</t>
  </si>
  <si>
    <t>მოეწყო გარე რკინის კარები 3,74 კვ.მ და შიდა 15,12 ემ დე ეფ-ის კარები 2008 წელს</t>
  </si>
  <si>
    <t xml:space="preserve">კონდიციონერები 7ც-12000,2008 წ </t>
  </si>
  <si>
    <t>სსიპ სოციალური მომსახურების სააგენტო</t>
  </si>
  <si>
    <t>ქ. თბილისი (დიდუბე-ჩუღურეთის რაიონი)</t>
  </si>
  <si>
    <t>აღმაშენებელის გამზ. #140ა</t>
  </si>
  <si>
    <t>250 კვ.მ.</t>
  </si>
  <si>
    <t>მოეწყო მეტალო-პლასტმასის ფანჯრები 2009 წ-ს სულ 65,96 კვ.მ.</t>
  </si>
  <si>
    <t>მოეწყო 1 გარე რკინის კარები 2,53 კვ.მ. და შიდა 11 ემ დე ეფ-ის კარები 21,2 კვ.მ.  2009 წელს</t>
  </si>
  <si>
    <t>ბლოკი 755 კვ.მ.</t>
  </si>
  <si>
    <t>არმსტრონგის ნათურა 240 ც. წერტილოვანი ნათურა 22 ც.</t>
  </si>
  <si>
    <t>კონდიციონერები 6ც. - 9000; 1ც-24000; 3ც -12000 (2009წ.)</t>
  </si>
  <si>
    <t>დუშეთი</t>
  </si>
  <si>
    <t>კოსტავას ქ.31</t>
  </si>
  <si>
    <t>300 კვ.მ</t>
  </si>
  <si>
    <t>მოეწყო მეტალო-პლასტმასის ფანჯრები 2009 წ-ს სულ 58 კვ.მ.</t>
  </si>
  <si>
    <t>მოეწყო 2 გარე რკინის კარები 5,4 კვ.მ. და შიდა 13 ემ დე ეფ-ის კარები 26 კვ.მ.  2009 წელს</t>
  </si>
  <si>
    <t>ბლოკი 905 კვ.მ.</t>
  </si>
  <si>
    <t>არმსტრონგის ნათურა 252 ც. წერტილოვანი ნათურა 12 ც.</t>
  </si>
  <si>
    <t>კონდიციონერები 6ც. - 9000; 1ც -12000 (2009წ.)</t>
  </si>
  <si>
    <t>ქარელი</t>
  </si>
  <si>
    <t>სტალინის ქ.#10</t>
  </si>
  <si>
    <t>მოეწყო მეტალო-პლასტმასის ფანჯრები 2009 წ-ს სულ 30 კვ.მ.</t>
  </si>
  <si>
    <t>მოეწყო 2 გარე რკინის კარები 5,4 კვ.მ. და შიდა 10 ემ დე ეფ-ის კარები 19 კვ.მ.  2009 წელს</t>
  </si>
  <si>
    <t>193,55 კვ.მ.</t>
  </si>
  <si>
    <t>აგური, ბლოკი 620 კვ.მ</t>
  </si>
  <si>
    <t>არმსტრონგის ნათურა 128 ც. წერტილოვანი ნათურა 7 ც.</t>
  </si>
  <si>
    <t>კონდიციონერები 4ც. - 9000; 1ც -24000 (2009წ.)</t>
  </si>
  <si>
    <t>ხონი</t>
  </si>
  <si>
    <t>თავისუფლების ქ.#6</t>
  </si>
  <si>
    <t>348,23 კვ.მ.</t>
  </si>
  <si>
    <t>მოეწყო მეტალო-პლასტმასის ფანჯრები 2009 წ-ს სულ 51,85 კვ.მ.</t>
  </si>
  <si>
    <t>მოეწყო 3 გარე რკინის კარები 6,3 კვ.მ. და შიდა 16 ემ დე ეფ-ის კარები 29 კვ.მ.  2009 წელს</t>
  </si>
  <si>
    <t>აგური, ბლოკი 1045 კვ.მ</t>
  </si>
  <si>
    <t>არმსტრონგის ნათურა 284 ც. წერტილოვანი ნათურა 20 ც.</t>
  </si>
  <si>
    <t xml:space="preserve">2009 წელს მოეწყო 1 ქვაბი 45 კვტ სიმძლავრის </t>
  </si>
  <si>
    <t>კონდიციონერები 5ც. - 9000; 2ც -12000 (2009წ.)</t>
  </si>
  <si>
    <t>ვანი</t>
  </si>
  <si>
    <t>თავისუფლების ქ.#65</t>
  </si>
  <si>
    <t>229,63 კვ.მ.</t>
  </si>
  <si>
    <t>მოეწყო მეტალო-პლასტმასის ფანჯრები 2009 წ-ს სულ 27,9 კვ.მ.</t>
  </si>
  <si>
    <t>მოეწყო 4 გარე რკინის კარები 13,2 კვ.მ. და შიდა 16 ემ დე ეფ-ის კარები 30,2 კვ.მ.  2009 წელს</t>
  </si>
  <si>
    <t>აგური, ბლოკი 688 კვ.მ</t>
  </si>
  <si>
    <t>არმსტრონგის ნათურა 180 ც. წერტილოვანი ნათურა 12 ც.</t>
  </si>
  <si>
    <t>კონდიციონერები 4ც. - 9000; 1ც -12000 (2009წ.)</t>
  </si>
  <si>
    <t>რუსთავი</t>
  </si>
  <si>
    <t>ცურტაველის ქ. #6ა</t>
  </si>
  <si>
    <t>თუნუქის სახურავი შეიცვალა 2009 წელს 415 კვ.მ.</t>
  </si>
  <si>
    <t xml:space="preserve">2009 წელს მოეწყო 3 ქვაბი 24 კვტ სიმძლავრის </t>
  </si>
  <si>
    <t>610 კვ.მ.</t>
  </si>
  <si>
    <t>ბლოკი 1850 კვ.მ.</t>
  </si>
  <si>
    <t>არმსტრონგის ნათურა 380 ც. წერტილოვანი ნათურა 35 ც.</t>
  </si>
  <si>
    <t>კონდიციონერები 11ც. - 9000; 4ც -12000; 1ც.-1500 (2009წ.);</t>
  </si>
  <si>
    <t>აბაშა</t>
  </si>
  <si>
    <t>უ.კაჭარავას ქ. #2</t>
  </si>
  <si>
    <t>მოეწყო მეტალო-პლასტმასის ფანჯრები 2009 წ-ს სულ 19,76 კვ.მ.</t>
  </si>
  <si>
    <t>მოეწყო მეტალო-პლასტმასის ფანჯრები 2009 წ-ს სულ 145 კვ.მ.</t>
  </si>
  <si>
    <t>მოეწყო 2 გარე რკინის კარები 9,6 კვ.მ. და შიდა 22 ემ დე ეფ-ის კარები 45 კვ.მ.  2009 წელს</t>
  </si>
  <si>
    <t>მოეწყო 1 გარე რკინის კარები 4 კვ.მ. და შიდა 10 ემ დე ეფ-ის კარები 24,5 კვ.მ.  2009 წელს</t>
  </si>
  <si>
    <t>აგური 460 კვ.მ.</t>
  </si>
  <si>
    <t>არმსტრონგის ნათურა 108 ც. წერტილოვანი ნათურა 7 ც.</t>
  </si>
  <si>
    <t>ახმეტა</t>
  </si>
  <si>
    <t>ჩოლოყაშვილის ქ.#49</t>
  </si>
  <si>
    <t>252 კვ.მ.</t>
  </si>
  <si>
    <t>მოეწყო მეტალო-პლასტმასის ფანჯრები 2009 წ-ს სულ 36,4 კვ.მ.</t>
  </si>
  <si>
    <t>მოეწყო 1 გარე რკინის კარები 4 კვ.მ. და შიდა 11 ემ დე ეფ-ის კარები 22,5 კვ.მ.  2009 წელს</t>
  </si>
  <si>
    <t>ბლოკი 780 კვ.მ.</t>
  </si>
  <si>
    <t>არმსტრონგის ნათურა 172 ც. წერტილოვანი ნათურა 12 ც.</t>
  </si>
  <si>
    <t>ყვარელი</t>
  </si>
  <si>
    <t>ი. ჭავჭავაძის 71</t>
  </si>
  <si>
    <t>268 კვ.მ.</t>
  </si>
  <si>
    <t>მოეწყო მეტალო-პლასტმასის ფანჯრები 2009 წ-ს სულ 31,63 კვ.მ.</t>
  </si>
  <si>
    <t>მოეწყო 4 გარე რკინის კარები 12,6 კვ.მ. და შიდა 15 ემ დე ეფ-ის კარები 27 კვ.მ.  2009 წელს</t>
  </si>
  <si>
    <t>არმსტრონგის ნათურა 188 ც. წერტილოვანი ნათურა 9 ც.</t>
  </si>
  <si>
    <t>კონდიციონერები 8ც. - 9000 (2009წ.)</t>
  </si>
  <si>
    <t>კონდიციონერები 7ც. - 9000 (2009წ.)</t>
  </si>
  <si>
    <t>ლაგოდეხი</t>
  </si>
  <si>
    <t>თავისუფლების ქ. #11</t>
  </si>
  <si>
    <t>499,79 კვ.მ</t>
  </si>
  <si>
    <t>მოეწყო მეტალო-პლასტმასის ფანჯრები 2009 წ-ს სულ 57 კვ.მ.</t>
  </si>
  <si>
    <t>მოეწყო 4 გარე რკინის კარები 15,8კვ.მ. და შიდა 18 ემ დე ეფ-ის კარები 34 კვ.მ.  2009 წელს</t>
  </si>
  <si>
    <t>ბლოკი 1500 კვ.მ.</t>
  </si>
  <si>
    <t>არმსტრონგის ნათურა 340 ც. წერტილოვანი ნათურა 19 ც.</t>
  </si>
  <si>
    <t>კონდიციონერები 10ც. - 9000; 1ც -18000 (2009წ.)</t>
  </si>
  <si>
    <t>მარტვილი</t>
  </si>
  <si>
    <t>თავისუფლების ქ. #10</t>
  </si>
  <si>
    <t>250 კვ.მ</t>
  </si>
  <si>
    <t>მოეწყო მეტალო-პლასტმასის ფანჯრები 2009 წ-ს სულ 31,4 კვ.მ.</t>
  </si>
  <si>
    <t>მოეწყო 4 გარე რკინის კარები 10,4კვ.მ. და შიდა 13 ემ დე ეფ-ის კარები 28 კვ.მ.  2009 წელს</t>
  </si>
  <si>
    <t>აგური 730 კვ.მ.</t>
  </si>
  <si>
    <t>არმსტრონგის ნათურა 184 ც. წერტილოვანი ნათურა 9 ც.</t>
  </si>
  <si>
    <t>წალენჯიხა</t>
  </si>
  <si>
    <t>სალიას ქ.#5</t>
  </si>
  <si>
    <t>240 კვ.მ</t>
  </si>
  <si>
    <t>მოეწყო მეტალო-პლასტმასის ფანჯრები 2009 წ-ს სულ 39,71 კვ.მ.</t>
  </si>
  <si>
    <t>მოეწყო 2 გარე რკინის კარები 8,96 კვ.მ. და შიდა 11 ემ დე ეფ-ის კარები 20 კვ.მ.  2009 წელს</t>
  </si>
  <si>
    <t>ბლოკი 724 კვ.მ.</t>
  </si>
  <si>
    <t>არმსტრონგის ნათურა 148 ც. წერტილოვანი ნათურა 8 ც.</t>
  </si>
  <si>
    <t>კონდიციონერები 5ც. - 9000; 1ც -12000 (2009წ.)</t>
  </si>
  <si>
    <t>კასპი</t>
  </si>
  <si>
    <t>კოსტავას ქ.#69</t>
  </si>
  <si>
    <t>313 კვ.მ.</t>
  </si>
  <si>
    <t>მოეწყო მეტალო-პლასტმასის ფანჯრები 2009 წ-ს სულ 48,48 კვ.მ.</t>
  </si>
  <si>
    <t>მოეწყო 2 გარე რკინის კარები 10,19 კვ.მ. და შიდა 16 ემ დე ეფ-ის კარები 32 კვ.მ.  2009 წელს</t>
  </si>
  <si>
    <t>ბლოკი 940 კვ.მ.</t>
  </si>
  <si>
    <t xml:space="preserve">2010 წელს მოეწყო 1 ქვაბი 32 კვტ სიმძლავრის დიზელზე მომუშავე </t>
  </si>
  <si>
    <t>კონდიციონერები 6ც. - 9000; 1ც -24000 (2009წ.)</t>
  </si>
  <si>
    <t>საერთო სარგებლობის</t>
  </si>
  <si>
    <t>არ არის</t>
  </si>
  <si>
    <t>სსიპ სოციალური მომსახურების სააგენტოს ბალანსზე რიცხული  სამხარეო და რაიონული ცენტრები</t>
  </si>
  <si>
    <t>ირმა მურღულიამობ. 599 785151</t>
  </si>
  <si>
    <t xml:space="preserve">ნანი ვიბლიანი (0492) 25 29 59 </t>
  </si>
  <si>
    <t xml:space="preserve"> პაატა ქათამაძე 591 919843</t>
  </si>
  <si>
    <t>ნანი კახაძე         595 774860</t>
  </si>
  <si>
    <t>გოჩა ბარბაქაძე 591 91 99 52</t>
  </si>
  <si>
    <t>თეიმურაზ ჭანტურიაშვილი 577 469801</t>
  </si>
  <si>
    <t xml:space="preserve"> ეკატერინე წილოსანი 591 919573</t>
  </si>
  <si>
    <t>მარიამ ხამხაძე 591 994964</t>
  </si>
  <si>
    <t>მარიამ ნადარეიშვილი; მობ. 591 99 45 47</t>
  </si>
  <si>
    <t>თეა ბენაშვილი  591 919366</t>
  </si>
  <si>
    <t>თამარ ბერიძე 595 002996</t>
  </si>
  <si>
    <t>ინგა ღვინჯილია; მობ: 591 919083</t>
  </si>
  <si>
    <t>ზურაბ ზურაბაშვილი 591 919058</t>
  </si>
  <si>
    <t xml:space="preserve"> დავით გოგალაძე   595 32 15 15</t>
  </si>
  <si>
    <t>დავით ბაბუციძე 591994749</t>
  </si>
  <si>
    <t xml:space="preserve"> შორენა ადეიშვილი 551 087636</t>
  </si>
  <si>
    <t>უჩა ელბაქიძე 595888992</t>
  </si>
  <si>
    <t>ლევან ქუთათელაძე; მობ.  595 02 73 35</t>
  </si>
  <si>
    <t>დავით ხარაძეიშვილი (0432) 22 28 03;</t>
  </si>
  <si>
    <t>ბესიკ ტეფნაძე 591 505144</t>
  </si>
  <si>
    <t>ვლადიმერ ქორჩილავ (0 412) 291434; 291335;</t>
  </si>
  <si>
    <t xml:space="preserve"> თამარ ონიაშვილი  ქ. ახმეტა, ჩოლოყაშვილის ქ. №49;</t>
  </si>
  <si>
    <t>ვალერიან ბურდიაშვილი 595 954651</t>
  </si>
  <si>
    <t>თამაზ კაკიაშვილი (0354) 222603</t>
  </si>
  <si>
    <t>თემურ კაკულია; მობ.  591 919885</t>
  </si>
  <si>
    <t>ინგა სარია; მობ. 591 919848</t>
  </si>
  <si>
    <t>მარინე მეტრეველი       599 42 24 45</t>
  </si>
  <si>
    <t>ჯემალ ბაღათრიშვილი 599 562353</t>
  </si>
  <si>
    <t>სსიპ სოციალური მომსახურების სააგენტო საბურთალოს რ/გ</t>
  </si>
  <si>
    <t xml:space="preserve"> პაატა სორდია; მობ. 599 856551</t>
  </si>
  <si>
    <t>პაპუნა წერეთელი 555413697</t>
  </si>
  <si>
    <t>გივი მოდებაძე; მობ. 599 17 17 89</t>
  </si>
  <si>
    <t xml:space="preserve"> ნანი დალაქიშვილი-ჯორჯიაშვილი : 591 91 97 54</t>
  </si>
  <si>
    <t>პეტრე აფრიამაშვილი 591 91 90 47</t>
  </si>
  <si>
    <t>ირადიონ გოგოლაძე 591 91 95 51</t>
  </si>
  <si>
    <t xml:space="preserve"> დავით დაუთაშვილი 599 108920</t>
  </si>
  <si>
    <t xml:space="preserve"> დავით გელბახიანი; მობ. 592 22 22 58</t>
  </si>
  <si>
    <t>მამუკა შუბითიძე 591 919334</t>
  </si>
  <si>
    <t xml:space="preserve"> ემელიანე ლომიძე; მობ. 599 61 88 61</t>
  </si>
  <si>
    <t>ჯონი ხალიანი  599 144406</t>
  </si>
  <si>
    <t>თეიმურაზ ზავრაშვილი (0353) 223420</t>
  </si>
  <si>
    <t>ნინო ქონიაძე 598 096709</t>
  </si>
  <si>
    <t>ციცინო ჯოხაძე 591 919432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</si>
</sst>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AcadNusx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cadNusx"/>
    </font>
    <font>
      <sz val="10"/>
      <color theme="1"/>
      <name val="Calibri"/>
      <family val="2"/>
      <scheme val="minor"/>
    </font>
    <font>
      <sz val="11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workbookViewId="0">
      <selection sqref="A1:R1"/>
    </sheetView>
  </sheetViews>
  <sheetFormatPr defaultRowHeight="15" x14ac:dyDescent="0.25"/>
  <cols>
    <col min="1" max="1" width="4" style="7" customWidth="1"/>
    <col min="2" max="2" width="11" style="12" customWidth="1"/>
    <col min="3" max="3" width="23.28515625" style="7" customWidth="1"/>
    <col min="4" max="4" width="14.5703125" style="7" customWidth="1"/>
    <col min="5" max="5" width="10.85546875" style="7" customWidth="1"/>
    <col min="6" max="6" width="8.28515625" style="7" customWidth="1"/>
    <col min="7" max="7" width="10.140625" style="7" customWidth="1"/>
    <col min="8" max="8" width="21.85546875" style="7" customWidth="1"/>
    <col min="9" max="9" width="21.140625" style="7" customWidth="1"/>
    <col min="10" max="10" width="16.5703125" style="7" customWidth="1"/>
    <col min="11" max="11" width="11.140625" style="7" customWidth="1"/>
    <col min="12" max="12" width="13.28515625" style="7" customWidth="1"/>
    <col min="13" max="13" width="10.42578125" style="7" customWidth="1"/>
    <col min="14" max="14" width="16.5703125" style="7" customWidth="1"/>
    <col min="15" max="15" width="18.28515625" style="7" customWidth="1"/>
    <col min="16" max="16" width="19.5703125" style="7" customWidth="1"/>
    <col min="17" max="17" width="10.5703125" style="7" customWidth="1"/>
    <col min="18" max="18" width="16.7109375" style="7" customWidth="1"/>
    <col min="19" max="16384" width="9.140625" style="7"/>
  </cols>
  <sheetData>
    <row r="1" spans="1:18" ht="57" customHeight="1" x14ac:dyDescent="0.25">
      <c r="A1" s="1" t="s">
        <v>374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 ht="96.75" customHeight="1" x14ac:dyDescent="0.25">
      <c r="A2" s="2" t="s">
        <v>0</v>
      </c>
      <c r="B2" s="13" t="s">
        <v>15</v>
      </c>
      <c r="C2" s="4" t="s">
        <v>16</v>
      </c>
      <c r="D2" s="2" t="s">
        <v>1</v>
      </c>
      <c r="E2" s="4" t="s">
        <v>2</v>
      </c>
      <c r="F2" s="4" t="s">
        <v>3</v>
      </c>
      <c r="G2" s="3" t="s">
        <v>6</v>
      </c>
      <c r="H2" s="3" t="s">
        <v>7</v>
      </c>
      <c r="I2" s="3" t="s">
        <v>17</v>
      </c>
      <c r="J2" s="4" t="s">
        <v>8</v>
      </c>
      <c r="K2" s="4" t="s">
        <v>11</v>
      </c>
      <c r="L2" s="4" t="s">
        <v>9</v>
      </c>
      <c r="M2" s="4" t="s">
        <v>10</v>
      </c>
      <c r="N2" s="4" t="s">
        <v>12</v>
      </c>
      <c r="O2" s="4" t="s">
        <v>13</v>
      </c>
      <c r="P2" s="4" t="s">
        <v>14</v>
      </c>
      <c r="Q2" s="4" t="s">
        <v>4</v>
      </c>
      <c r="R2" s="4" t="s">
        <v>5</v>
      </c>
    </row>
    <row r="3" spans="1:18" s="10" customFormat="1" ht="75" customHeight="1" x14ac:dyDescent="0.25">
      <c r="A3" s="8">
        <v>1</v>
      </c>
      <c r="B3" s="11" t="s">
        <v>148</v>
      </c>
      <c r="C3" s="6" t="s">
        <v>268</v>
      </c>
      <c r="D3" s="14" t="s">
        <v>149</v>
      </c>
      <c r="E3" s="6" t="s">
        <v>18</v>
      </c>
      <c r="F3" s="9" t="s">
        <v>150</v>
      </c>
      <c r="G3" s="9" t="str">
        <f>F3</f>
        <v>202 კვ.მ</v>
      </c>
      <c r="H3" s="6" t="s">
        <v>151</v>
      </c>
      <c r="I3" s="6" t="s">
        <v>266</v>
      </c>
      <c r="J3" s="6" t="s">
        <v>372</v>
      </c>
      <c r="K3" s="9" t="s">
        <v>373</v>
      </c>
      <c r="L3" s="9" t="s">
        <v>152</v>
      </c>
      <c r="M3" s="9" t="s">
        <v>373</v>
      </c>
      <c r="N3" s="6" t="s">
        <v>153</v>
      </c>
      <c r="O3" s="6" t="s">
        <v>154</v>
      </c>
      <c r="P3" s="6" t="s">
        <v>267</v>
      </c>
      <c r="Q3" s="9">
        <v>18</v>
      </c>
      <c r="R3" s="6" t="s">
        <v>375</v>
      </c>
    </row>
    <row r="4" spans="1:18" s="10" customFormat="1" ht="66.75" customHeight="1" x14ac:dyDescent="0.25">
      <c r="A4" s="8">
        <v>2</v>
      </c>
      <c r="B4" s="11" t="s">
        <v>155</v>
      </c>
      <c r="C4" s="6" t="s">
        <v>268</v>
      </c>
      <c r="D4" s="14" t="s">
        <v>156</v>
      </c>
      <c r="E4" s="6" t="s">
        <v>18</v>
      </c>
      <c r="F4" s="9" t="s">
        <v>157</v>
      </c>
      <c r="G4" s="9" t="str">
        <f t="shared" ref="G4:G44" si="0">F4</f>
        <v>443 კვ.მ.</v>
      </c>
      <c r="H4" s="6" t="s">
        <v>158</v>
      </c>
      <c r="I4" s="6" t="s">
        <v>167</v>
      </c>
      <c r="J4" s="6" t="s">
        <v>372</v>
      </c>
      <c r="K4" s="9" t="s">
        <v>373</v>
      </c>
      <c r="L4" s="9" t="s">
        <v>159</v>
      </c>
      <c r="M4" s="9" t="s">
        <v>373</v>
      </c>
      <c r="N4" s="6" t="s">
        <v>160</v>
      </c>
      <c r="O4" s="6" t="s">
        <v>161</v>
      </c>
      <c r="P4" s="6" t="s">
        <v>265</v>
      </c>
      <c r="Q4" s="9">
        <v>24</v>
      </c>
      <c r="R4" s="6" t="s">
        <v>376</v>
      </c>
    </row>
    <row r="5" spans="1:18" s="10" customFormat="1" ht="78" customHeight="1" x14ac:dyDescent="0.25">
      <c r="A5" s="8">
        <v>3</v>
      </c>
      <c r="B5" s="11" t="s">
        <v>162</v>
      </c>
      <c r="C5" s="6" t="s">
        <v>268</v>
      </c>
      <c r="D5" s="14" t="s">
        <v>163</v>
      </c>
      <c r="E5" s="6" t="s">
        <v>164</v>
      </c>
      <c r="F5" s="9" t="s">
        <v>165</v>
      </c>
      <c r="G5" s="9" t="str">
        <f t="shared" si="0"/>
        <v>141 კვ.მ.</v>
      </c>
      <c r="H5" s="6" t="s">
        <v>166</v>
      </c>
      <c r="I5" s="6" t="s">
        <v>168</v>
      </c>
      <c r="J5" s="6" t="s">
        <v>169</v>
      </c>
      <c r="K5" s="9" t="s">
        <v>373</v>
      </c>
      <c r="L5" s="9" t="s">
        <v>170</v>
      </c>
      <c r="M5" s="9" t="s">
        <v>373</v>
      </c>
      <c r="N5" s="6" t="s">
        <v>171</v>
      </c>
      <c r="O5" s="6" t="s">
        <v>179</v>
      </c>
      <c r="P5" s="6" t="s">
        <v>264</v>
      </c>
      <c r="Q5" s="9">
        <v>13</v>
      </c>
      <c r="R5" s="6" t="s">
        <v>377</v>
      </c>
    </row>
    <row r="6" spans="1:18" s="10" customFormat="1" ht="72.75" customHeight="1" x14ac:dyDescent="0.25">
      <c r="A6" s="8">
        <v>4</v>
      </c>
      <c r="B6" s="11" t="s">
        <v>172</v>
      </c>
      <c r="C6" s="6" t="s">
        <v>268</v>
      </c>
      <c r="D6" s="14" t="s">
        <v>173</v>
      </c>
      <c r="E6" s="6" t="s">
        <v>164</v>
      </c>
      <c r="F6" s="9" t="s">
        <v>174</v>
      </c>
      <c r="G6" s="9" t="str">
        <f t="shared" si="0"/>
        <v>231 კვ.მ.</v>
      </c>
      <c r="H6" s="6" t="s">
        <v>175</v>
      </c>
      <c r="I6" s="6" t="s">
        <v>176</v>
      </c>
      <c r="J6" s="6" t="s">
        <v>372</v>
      </c>
      <c r="K6" s="9" t="s">
        <v>373</v>
      </c>
      <c r="L6" s="9" t="s">
        <v>177</v>
      </c>
      <c r="M6" s="9" t="s">
        <v>373</v>
      </c>
      <c r="N6" s="6" t="s">
        <v>178</v>
      </c>
      <c r="O6" s="6" t="s">
        <v>180</v>
      </c>
      <c r="P6" s="6" t="s">
        <v>263</v>
      </c>
      <c r="Q6" s="9">
        <v>25</v>
      </c>
      <c r="R6" s="6" t="s">
        <v>378</v>
      </c>
    </row>
    <row r="7" spans="1:18" s="10" customFormat="1" ht="81.75" customHeight="1" x14ac:dyDescent="0.25">
      <c r="A7" s="8">
        <v>5</v>
      </c>
      <c r="B7" s="11" t="s">
        <v>181</v>
      </c>
      <c r="C7" s="6" t="s">
        <v>268</v>
      </c>
      <c r="D7" s="14" t="s">
        <v>182</v>
      </c>
      <c r="E7" s="6" t="s">
        <v>164</v>
      </c>
      <c r="F7" s="9" t="s">
        <v>183</v>
      </c>
      <c r="G7" s="9" t="str">
        <f t="shared" si="0"/>
        <v>248,4 კვ.მ.</v>
      </c>
      <c r="H7" s="6" t="s">
        <v>184</v>
      </c>
      <c r="I7" s="6" t="s">
        <v>185</v>
      </c>
      <c r="J7" s="6" t="s">
        <v>372</v>
      </c>
      <c r="K7" s="9" t="s">
        <v>373</v>
      </c>
      <c r="L7" s="9" t="s">
        <v>186</v>
      </c>
      <c r="M7" s="9" t="s">
        <v>373</v>
      </c>
      <c r="N7" s="6" t="s">
        <v>187</v>
      </c>
      <c r="O7" s="6" t="s">
        <v>180</v>
      </c>
      <c r="P7" s="6" t="s">
        <v>262</v>
      </c>
      <c r="Q7" s="9">
        <v>24</v>
      </c>
      <c r="R7" s="6" t="s">
        <v>379</v>
      </c>
    </row>
    <row r="8" spans="1:18" s="10" customFormat="1" ht="73.5" customHeight="1" x14ac:dyDescent="0.25">
      <c r="A8" s="8">
        <v>6</v>
      </c>
      <c r="B8" s="11" t="s">
        <v>188</v>
      </c>
      <c r="C8" s="6" t="s">
        <v>268</v>
      </c>
      <c r="D8" s="14" t="s">
        <v>189</v>
      </c>
      <c r="E8" s="6" t="s">
        <v>164</v>
      </c>
      <c r="F8" s="9" t="s">
        <v>190</v>
      </c>
      <c r="G8" s="9" t="str">
        <f t="shared" si="0"/>
        <v xml:space="preserve">239,7 კვ.მ.  </v>
      </c>
      <c r="H8" s="6" t="s">
        <v>192</v>
      </c>
      <c r="I8" s="6" t="s">
        <v>193</v>
      </c>
      <c r="J8" s="6" t="s">
        <v>372</v>
      </c>
      <c r="K8" s="9" t="s">
        <v>373</v>
      </c>
      <c r="L8" s="9" t="s">
        <v>194</v>
      </c>
      <c r="M8" s="9" t="s">
        <v>373</v>
      </c>
      <c r="N8" s="6" t="s">
        <v>191</v>
      </c>
      <c r="O8" s="6" t="s">
        <v>180</v>
      </c>
      <c r="P8" s="6" t="s">
        <v>260</v>
      </c>
      <c r="Q8" s="9">
        <v>30</v>
      </c>
      <c r="R8" s="6" t="s">
        <v>380</v>
      </c>
    </row>
    <row r="9" spans="1:18" s="10" customFormat="1" ht="71.25" customHeight="1" x14ac:dyDescent="0.25">
      <c r="A9" s="8">
        <v>7</v>
      </c>
      <c r="B9" s="11" t="s">
        <v>195</v>
      </c>
      <c r="C9" s="6" t="s">
        <v>268</v>
      </c>
      <c r="D9" s="14" t="s">
        <v>197</v>
      </c>
      <c r="E9" s="6" t="s">
        <v>18</v>
      </c>
      <c r="F9" s="9" t="s">
        <v>196</v>
      </c>
      <c r="G9" s="9" t="str">
        <f t="shared" si="0"/>
        <v>181,6 კვ.მ.</v>
      </c>
      <c r="H9" s="6" t="s">
        <v>198</v>
      </c>
      <c r="I9" s="6" t="s">
        <v>199</v>
      </c>
      <c r="J9" s="6" t="s">
        <v>372</v>
      </c>
      <c r="K9" s="9" t="s">
        <v>373</v>
      </c>
      <c r="L9" s="9" t="s">
        <v>200</v>
      </c>
      <c r="M9" s="9" t="s">
        <v>373</v>
      </c>
      <c r="N9" s="6" t="s">
        <v>201</v>
      </c>
      <c r="O9" s="6" t="s">
        <v>154</v>
      </c>
      <c r="P9" s="6" t="s">
        <v>261</v>
      </c>
      <c r="Q9" s="9">
        <v>19</v>
      </c>
      <c r="R9" s="6" t="s">
        <v>381</v>
      </c>
    </row>
    <row r="10" spans="1:18" s="10" customFormat="1" ht="69" customHeight="1" x14ac:dyDescent="0.25">
      <c r="A10" s="8">
        <v>8</v>
      </c>
      <c r="B10" s="11" t="s">
        <v>203</v>
      </c>
      <c r="C10" s="6" t="s">
        <v>268</v>
      </c>
      <c r="D10" s="14" t="s">
        <v>204</v>
      </c>
      <c r="E10" s="6" t="s">
        <v>18</v>
      </c>
      <c r="F10" s="9" t="s">
        <v>205</v>
      </c>
      <c r="G10" s="9" t="str">
        <f t="shared" si="0"/>
        <v>332 კვ.მ.</v>
      </c>
      <c r="H10" s="6" t="s">
        <v>206</v>
      </c>
      <c r="I10" s="6" t="s">
        <v>207</v>
      </c>
      <c r="J10" s="6" t="s">
        <v>372</v>
      </c>
      <c r="K10" s="9" t="s">
        <v>373</v>
      </c>
      <c r="L10" s="9" t="s">
        <v>208</v>
      </c>
      <c r="M10" s="9" t="s">
        <v>373</v>
      </c>
      <c r="N10" s="6" t="s">
        <v>209</v>
      </c>
      <c r="O10" s="6" t="s">
        <v>202</v>
      </c>
      <c r="P10" s="6" t="s">
        <v>259</v>
      </c>
      <c r="Q10" s="9">
        <v>45</v>
      </c>
      <c r="R10" s="6" t="s">
        <v>382</v>
      </c>
    </row>
    <row r="11" spans="1:18" s="10" customFormat="1" ht="72.75" customHeight="1" x14ac:dyDescent="0.25">
      <c r="A11" s="8">
        <v>9</v>
      </c>
      <c r="B11" s="11" t="s">
        <v>210</v>
      </c>
      <c r="C11" s="6" t="s">
        <v>268</v>
      </c>
      <c r="D11" s="14" t="s">
        <v>163</v>
      </c>
      <c r="E11" s="6" t="s">
        <v>164</v>
      </c>
      <c r="F11" s="9" t="s">
        <v>211</v>
      </c>
      <c r="G11" s="9" t="str">
        <f t="shared" si="0"/>
        <v>447 კვ.მ.</v>
      </c>
      <c r="H11" s="6" t="s">
        <v>214</v>
      </c>
      <c r="I11" s="6" t="s">
        <v>215</v>
      </c>
      <c r="J11" s="6" t="s">
        <v>372</v>
      </c>
      <c r="K11" s="9" t="s">
        <v>373</v>
      </c>
      <c r="L11" s="9" t="s">
        <v>212</v>
      </c>
      <c r="M11" s="9" t="s">
        <v>373</v>
      </c>
      <c r="N11" s="6" t="s">
        <v>213</v>
      </c>
      <c r="O11" s="6" t="s">
        <v>216</v>
      </c>
      <c r="P11" s="6" t="s">
        <v>258</v>
      </c>
      <c r="Q11" s="9">
        <v>22</v>
      </c>
      <c r="R11" s="6" t="s">
        <v>383</v>
      </c>
    </row>
    <row r="12" spans="1:18" s="10" customFormat="1" ht="74.25" customHeight="1" x14ac:dyDescent="0.25">
      <c r="A12" s="8">
        <v>10</v>
      </c>
      <c r="B12" s="11" t="s">
        <v>217</v>
      </c>
      <c r="C12" s="6" t="s">
        <v>268</v>
      </c>
      <c r="D12" s="14" t="s">
        <v>218</v>
      </c>
      <c r="E12" s="6" t="s">
        <v>164</v>
      </c>
      <c r="F12" s="9" t="s">
        <v>219</v>
      </c>
      <c r="G12" s="9" t="str">
        <f t="shared" si="0"/>
        <v>237 კვ.მ.</v>
      </c>
      <c r="H12" s="6" t="s">
        <v>220</v>
      </c>
      <c r="I12" s="6" t="s">
        <v>221</v>
      </c>
      <c r="J12" s="6" t="s">
        <v>372</v>
      </c>
      <c r="K12" s="9" t="s">
        <v>373</v>
      </c>
      <c r="L12" s="9" t="s">
        <v>222</v>
      </c>
      <c r="M12" s="9" t="s">
        <v>373</v>
      </c>
      <c r="N12" s="6" t="s">
        <v>223</v>
      </c>
      <c r="O12" s="6" t="s">
        <v>224</v>
      </c>
      <c r="P12" s="6" t="s">
        <v>257</v>
      </c>
      <c r="Q12" s="9">
        <v>15</v>
      </c>
      <c r="R12" s="6" t="s">
        <v>384</v>
      </c>
    </row>
    <row r="13" spans="1:18" s="10" customFormat="1" ht="66.75" customHeight="1" x14ac:dyDescent="0.25">
      <c r="A13" s="8">
        <v>11</v>
      </c>
      <c r="B13" s="11" t="s">
        <v>225</v>
      </c>
      <c r="C13" s="6" t="s">
        <v>268</v>
      </c>
      <c r="D13" s="14" t="s">
        <v>226</v>
      </c>
      <c r="E13" s="6" t="s">
        <v>164</v>
      </c>
      <c r="F13" s="9" t="s">
        <v>227</v>
      </c>
      <c r="G13" s="9" t="str">
        <f t="shared" si="0"/>
        <v>285 კვ.მ.</v>
      </c>
      <c r="H13" s="6" t="s">
        <v>228</v>
      </c>
      <c r="I13" s="6" t="s">
        <v>229</v>
      </c>
      <c r="J13" s="6" t="s">
        <v>372</v>
      </c>
      <c r="K13" s="9" t="s">
        <v>373</v>
      </c>
      <c r="L13" s="9" t="s">
        <v>230</v>
      </c>
      <c r="M13" s="9" t="s">
        <v>373</v>
      </c>
      <c r="N13" s="6" t="s">
        <v>231</v>
      </c>
      <c r="O13" s="6" t="s">
        <v>216</v>
      </c>
      <c r="P13" s="6" t="s">
        <v>256</v>
      </c>
      <c r="Q13" s="9">
        <v>22</v>
      </c>
      <c r="R13" s="6" t="s">
        <v>385</v>
      </c>
    </row>
    <row r="14" spans="1:18" s="10" customFormat="1" ht="72.75" customHeight="1" x14ac:dyDescent="0.25">
      <c r="A14" s="8">
        <v>12</v>
      </c>
      <c r="B14" s="11" t="s">
        <v>232</v>
      </c>
      <c r="C14" s="6" t="s">
        <v>268</v>
      </c>
      <c r="D14" s="14" t="s">
        <v>233</v>
      </c>
      <c r="E14" s="6" t="s">
        <v>164</v>
      </c>
      <c r="F14" s="9" t="s">
        <v>234</v>
      </c>
      <c r="G14" s="9" t="str">
        <f t="shared" si="0"/>
        <v>269 კვ.მ.</v>
      </c>
      <c r="H14" s="6" t="s">
        <v>235</v>
      </c>
      <c r="I14" s="6" t="s">
        <v>236</v>
      </c>
      <c r="J14" s="6" t="s">
        <v>372</v>
      </c>
      <c r="K14" s="9" t="s">
        <v>373</v>
      </c>
      <c r="L14" s="9" t="s">
        <v>237</v>
      </c>
      <c r="M14" s="9" t="s">
        <v>373</v>
      </c>
      <c r="N14" s="6" t="s">
        <v>238</v>
      </c>
      <c r="O14" s="6" t="s">
        <v>180</v>
      </c>
      <c r="P14" s="6" t="s">
        <v>255</v>
      </c>
      <c r="Q14" s="9">
        <v>17</v>
      </c>
      <c r="R14" s="6" t="s">
        <v>386</v>
      </c>
    </row>
    <row r="15" spans="1:18" s="10" customFormat="1" ht="74.25" customHeight="1" x14ac:dyDescent="0.25">
      <c r="A15" s="8">
        <v>13</v>
      </c>
      <c r="B15" s="11" t="s">
        <v>240</v>
      </c>
      <c r="C15" s="6" t="s">
        <v>268</v>
      </c>
      <c r="D15" s="14" t="s">
        <v>239</v>
      </c>
      <c r="E15" s="6" t="s">
        <v>164</v>
      </c>
      <c r="F15" s="9">
        <v>183.6</v>
      </c>
      <c r="G15" s="9">
        <f t="shared" si="0"/>
        <v>183.6</v>
      </c>
      <c r="H15" s="6" t="s">
        <v>241</v>
      </c>
      <c r="I15" s="6" t="s">
        <v>242</v>
      </c>
      <c r="J15" s="6" t="s">
        <v>372</v>
      </c>
      <c r="K15" s="9" t="s">
        <v>373</v>
      </c>
      <c r="L15" s="9" t="s">
        <v>243</v>
      </c>
      <c r="M15" s="9" t="s">
        <v>373</v>
      </c>
      <c r="N15" s="6" t="s">
        <v>244</v>
      </c>
      <c r="O15" s="6" t="s">
        <v>216</v>
      </c>
      <c r="P15" s="6" t="s">
        <v>254</v>
      </c>
      <c r="Q15" s="9">
        <v>20</v>
      </c>
      <c r="R15" s="6" t="s">
        <v>387</v>
      </c>
    </row>
    <row r="16" spans="1:18" s="10" customFormat="1" ht="112.5" customHeight="1" x14ac:dyDescent="0.25">
      <c r="A16" s="8">
        <v>14</v>
      </c>
      <c r="B16" s="11" t="s">
        <v>245</v>
      </c>
      <c r="C16" s="6" t="s">
        <v>268</v>
      </c>
      <c r="D16" s="14" t="s">
        <v>246</v>
      </c>
      <c r="E16" s="6" t="s">
        <v>164</v>
      </c>
      <c r="F16" s="9" t="s">
        <v>247</v>
      </c>
      <c r="G16" s="9" t="str">
        <f t="shared" si="0"/>
        <v>450,95 კვ.მ</v>
      </c>
      <c r="H16" s="6" t="s">
        <v>248</v>
      </c>
      <c r="I16" s="6" t="s">
        <v>249</v>
      </c>
      <c r="J16" s="6" t="s">
        <v>372</v>
      </c>
      <c r="K16" s="9" t="s">
        <v>373</v>
      </c>
      <c r="L16" s="9" t="s">
        <v>250</v>
      </c>
      <c r="M16" s="9" t="s">
        <v>373</v>
      </c>
      <c r="N16" s="6" t="s">
        <v>251</v>
      </c>
      <c r="O16" s="6" t="s">
        <v>252</v>
      </c>
      <c r="P16" s="6" t="s">
        <v>253</v>
      </c>
      <c r="Q16" s="9">
        <v>40</v>
      </c>
      <c r="R16" s="6" t="s">
        <v>388</v>
      </c>
    </row>
    <row r="17" spans="1:18" s="10" customFormat="1" ht="103.5" customHeight="1" x14ac:dyDescent="0.25">
      <c r="A17" s="8">
        <v>15</v>
      </c>
      <c r="B17" s="11" t="s">
        <v>269</v>
      </c>
      <c r="C17" s="6" t="s">
        <v>268</v>
      </c>
      <c r="D17" s="14" t="s">
        <v>270</v>
      </c>
      <c r="E17" s="6" t="s">
        <v>164</v>
      </c>
      <c r="F17" s="9" t="s">
        <v>271</v>
      </c>
      <c r="G17" s="9" t="str">
        <f t="shared" si="0"/>
        <v>250 კვ.მ.</v>
      </c>
      <c r="H17" s="6" t="s">
        <v>272</v>
      </c>
      <c r="I17" s="6" t="s">
        <v>273</v>
      </c>
      <c r="J17" s="6" t="s">
        <v>372</v>
      </c>
      <c r="K17" s="9" t="s">
        <v>373</v>
      </c>
      <c r="L17" s="9" t="s">
        <v>274</v>
      </c>
      <c r="M17" s="9" t="s">
        <v>373</v>
      </c>
      <c r="N17" s="6" t="s">
        <v>275</v>
      </c>
      <c r="O17" s="6" t="s">
        <v>216</v>
      </c>
      <c r="P17" s="6" t="s">
        <v>276</v>
      </c>
      <c r="Q17" s="9">
        <v>45</v>
      </c>
      <c r="R17" s="6" t="s">
        <v>389</v>
      </c>
    </row>
    <row r="18" spans="1:18" s="10" customFormat="1" ht="74.25" customHeight="1" x14ac:dyDescent="0.25">
      <c r="A18" s="8">
        <v>16</v>
      </c>
      <c r="B18" s="11" t="s">
        <v>277</v>
      </c>
      <c r="C18" s="6" t="s">
        <v>268</v>
      </c>
      <c r="D18" s="14" t="s">
        <v>278</v>
      </c>
      <c r="E18" s="6" t="s">
        <v>164</v>
      </c>
      <c r="F18" s="9" t="s">
        <v>279</v>
      </c>
      <c r="G18" s="9" t="str">
        <f t="shared" si="0"/>
        <v>300 კვ.მ</v>
      </c>
      <c r="H18" s="6" t="s">
        <v>280</v>
      </c>
      <c r="I18" s="6" t="s">
        <v>281</v>
      </c>
      <c r="J18" s="6" t="s">
        <v>372</v>
      </c>
      <c r="K18" s="9" t="s">
        <v>373</v>
      </c>
      <c r="L18" s="9" t="s">
        <v>282</v>
      </c>
      <c r="M18" s="9" t="s">
        <v>373</v>
      </c>
      <c r="N18" s="6" t="s">
        <v>283</v>
      </c>
      <c r="O18" s="6" t="s">
        <v>216</v>
      </c>
      <c r="P18" s="6" t="s">
        <v>284</v>
      </c>
      <c r="Q18" s="9">
        <v>20</v>
      </c>
      <c r="R18" s="6" t="s">
        <v>390</v>
      </c>
    </row>
    <row r="19" spans="1:18" s="10" customFormat="1" ht="78.75" customHeight="1" x14ac:dyDescent="0.25">
      <c r="A19" s="8">
        <v>17</v>
      </c>
      <c r="B19" s="11" t="s">
        <v>285</v>
      </c>
      <c r="C19" s="6" t="s">
        <v>268</v>
      </c>
      <c r="D19" s="14" t="s">
        <v>286</v>
      </c>
      <c r="E19" s="6" t="s">
        <v>164</v>
      </c>
      <c r="F19" s="9" t="s">
        <v>289</v>
      </c>
      <c r="G19" s="9" t="str">
        <f t="shared" si="0"/>
        <v>193,55 კვ.მ.</v>
      </c>
      <c r="H19" s="6" t="s">
        <v>287</v>
      </c>
      <c r="I19" s="6" t="s">
        <v>288</v>
      </c>
      <c r="J19" s="6" t="s">
        <v>372</v>
      </c>
      <c r="K19" s="9" t="s">
        <v>373</v>
      </c>
      <c r="L19" s="9" t="s">
        <v>290</v>
      </c>
      <c r="M19" s="9" t="s">
        <v>373</v>
      </c>
      <c r="N19" s="6" t="s">
        <v>291</v>
      </c>
      <c r="O19" s="6" t="s">
        <v>224</v>
      </c>
      <c r="P19" s="6" t="s">
        <v>292</v>
      </c>
      <c r="Q19" s="9">
        <v>22</v>
      </c>
      <c r="R19" s="6" t="s">
        <v>391</v>
      </c>
    </row>
    <row r="20" spans="1:18" s="10" customFormat="1" ht="81.75" customHeight="1" x14ac:dyDescent="0.25">
      <c r="A20" s="8">
        <v>18</v>
      </c>
      <c r="B20" s="11" t="s">
        <v>293</v>
      </c>
      <c r="C20" s="6" t="s">
        <v>268</v>
      </c>
      <c r="D20" s="14" t="s">
        <v>294</v>
      </c>
      <c r="E20" s="6" t="s">
        <v>164</v>
      </c>
      <c r="F20" s="9" t="s">
        <v>295</v>
      </c>
      <c r="G20" s="9" t="str">
        <f t="shared" si="0"/>
        <v>348,23 კვ.მ.</v>
      </c>
      <c r="H20" s="6" t="s">
        <v>296</v>
      </c>
      <c r="I20" s="6" t="s">
        <v>297</v>
      </c>
      <c r="J20" s="6" t="s">
        <v>372</v>
      </c>
      <c r="K20" s="9" t="s">
        <v>373</v>
      </c>
      <c r="L20" s="9" t="s">
        <v>298</v>
      </c>
      <c r="M20" s="9" t="s">
        <v>373</v>
      </c>
      <c r="N20" s="6" t="s">
        <v>299</v>
      </c>
      <c r="O20" s="6" t="s">
        <v>300</v>
      </c>
      <c r="P20" s="6" t="s">
        <v>301</v>
      </c>
      <c r="Q20" s="9">
        <v>17</v>
      </c>
      <c r="R20" s="6" t="s">
        <v>392</v>
      </c>
    </row>
    <row r="21" spans="1:18" s="10" customFormat="1" ht="82.5" customHeight="1" x14ac:dyDescent="0.25">
      <c r="A21" s="8">
        <v>19</v>
      </c>
      <c r="B21" s="11" t="s">
        <v>302</v>
      </c>
      <c r="C21" s="6" t="s">
        <v>268</v>
      </c>
      <c r="D21" s="14" t="s">
        <v>303</v>
      </c>
      <c r="E21" s="6" t="s">
        <v>164</v>
      </c>
      <c r="F21" s="9" t="s">
        <v>304</v>
      </c>
      <c r="G21" s="9" t="str">
        <f t="shared" si="0"/>
        <v>229,63 კვ.მ.</v>
      </c>
      <c r="H21" s="6" t="s">
        <v>305</v>
      </c>
      <c r="I21" s="6" t="s">
        <v>306</v>
      </c>
      <c r="J21" s="6" t="s">
        <v>372</v>
      </c>
      <c r="K21" s="9" t="s">
        <v>373</v>
      </c>
      <c r="L21" s="9" t="s">
        <v>307</v>
      </c>
      <c r="M21" s="9" t="s">
        <v>373</v>
      </c>
      <c r="N21" s="6" t="s">
        <v>308</v>
      </c>
      <c r="O21" s="6" t="s">
        <v>224</v>
      </c>
      <c r="P21" s="6" t="s">
        <v>309</v>
      </c>
      <c r="Q21" s="9">
        <v>18</v>
      </c>
      <c r="R21" s="6" t="s">
        <v>393</v>
      </c>
    </row>
    <row r="22" spans="1:18" s="10" customFormat="1" ht="75.75" customHeight="1" x14ac:dyDescent="0.25">
      <c r="A22" s="8">
        <v>20</v>
      </c>
      <c r="B22" s="11" t="s">
        <v>310</v>
      </c>
      <c r="C22" s="6" t="s">
        <v>268</v>
      </c>
      <c r="D22" s="14" t="s">
        <v>311</v>
      </c>
      <c r="E22" s="6" t="s">
        <v>164</v>
      </c>
      <c r="F22" s="9" t="s">
        <v>314</v>
      </c>
      <c r="G22" s="9" t="str">
        <f t="shared" si="0"/>
        <v>610 კვ.მ.</v>
      </c>
      <c r="H22" s="6" t="s">
        <v>321</v>
      </c>
      <c r="I22" s="6" t="s">
        <v>322</v>
      </c>
      <c r="J22" s="6" t="s">
        <v>312</v>
      </c>
      <c r="K22" s="9" t="s">
        <v>373</v>
      </c>
      <c r="L22" s="9" t="s">
        <v>315</v>
      </c>
      <c r="M22" s="9" t="s">
        <v>373</v>
      </c>
      <c r="N22" s="6" t="s">
        <v>316</v>
      </c>
      <c r="O22" s="6" t="s">
        <v>313</v>
      </c>
      <c r="P22" s="6" t="s">
        <v>317</v>
      </c>
      <c r="Q22" s="9">
        <v>68</v>
      </c>
      <c r="R22" s="6" t="s">
        <v>394</v>
      </c>
    </row>
    <row r="23" spans="1:18" s="10" customFormat="1" ht="78" customHeight="1" x14ac:dyDescent="0.25">
      <c r="A23" s="8">
        <v>21</v>
      </c>
      <c r="B23" s="11" t="s">
        <v>318</v>
      </c>
      <c r="C23" s="6" t="s">
        <v>268</v>
      </c>
      <c r="D23" s="14" t="s">
        <v>319</v>
      </c>
      <c r="E23" s="6" t="s">
        <v>164</v>
      </c>
      <c r="F23" s="9" t="s">
        <v>133</v>
      </c>
      <c r="G23" s="9" t="str">
        <f t="shared" si="0"/>
        <v>144 კვ.მ.</v>
      </c>
      <c r="H23" s="6" t="s">
        <v>320</v>
      </c>
      <c r="I23" s="6" t="s">
        <v>323</v>
      </c>
      <c r="J23" s="6" t="s">
        <v>372</v>
      </c>
      <c r="K23" s="9" t="s">
        <v>373</v>
      </c>
      <c r="L23" s="9" t="s">
        <v>324</v>
      </c>
      <c r="M23" s="9" t="s">
        <v>373</v>
      </c>
      <c r="N23" s="6" t="s">
        <v>325</v>
      </c>
      <c r="O23" s="6" t="s">
        <v>224</v>
      </c>
      <c r="P23" s="6" t="s">
        <v>309</v>
      </c>
      <c r="Q23" s="9">
        <v>14</v>
      </c>
      <c r="R23" s="6" t="s">
        <v>395</v>
      </c>
    </row>
    <row r="24" spans="1:18" s="10" customFormat="1" ht="78.75" customHeight="1" x14ac:dyDescent="0.25">
      <c r="A24" s="8">
        <v>22</v>
      </c>
      <c r="B24" s="11" t="s">
        <v>326</v>
      </c>
      <c r="C24" s="6" t="s">
        <v>268</v>
      </c>
      <c r="D24" s="14" t="s">
        <v>327</v>
      </c>
      <c r="E24" s="6" t="s">
        <v>164</v>
      </c>
      <c r="F24" s="9" t="s">
        <v>328</v>
      </c>
      <c r="G24" s="9" t="str">
        <f t="shared" si="0"/>
        <v>252 კვ.მ.</v>
      </c>
      <c r="H24" s="6" t="s">
        <v>329</v>
      </c>
      <c r="I24" s="6" t="s">
        <v>330</v>
      </c>
      <c r="J24" s="6" t="s">
        <v>372</v>
      </c>
      <c r="K24" s="9" t="s">
        <v>373</v>
      </c>
      <c r="L24" s="9" t="s">
        <v>331</v>
      </c>
      <c r="M24" s="9" t="s">
        <v>373</v>
      </c>
      <c r="N24" s="6" t="s">
        <v>332</v>
      </c>
      <c r="O24" s="6" t="s">
        <v>224</v>
      </c>
      <c r="P24" s="6" t="s">
        <v>340</v>
      </c>
      <c r="Q24" s="9">
        <v>21</v>
      </c>
      <c r="R24" s="6" t="s">
        <v>396</v>
      </c>
    </row>
    <row r="25" spans="1:18" s="10" customFormat="1" ht="82.5" customHeight="1" x14ac:dyDescent="0.25">
      <c r="A25" s="8">
        <v>23</v>
      </c>
      <c r="B25" s="11" t="s">
        <v>333</v>
      </c>
      <c r="C25" s="6" t="s">
        <v>268</v>
      </c>
      <c r="D25" s="14" t="s">
        <v>334</v>
      </c>
      <c r="E25" s="6" t="s">
        <v>164</v>
      </c>
      <c r="F25" s="9" t="s">
        <v>335</v>
      </c>
      <c r="G25" s="9" t="str">
        <f t="shared" si="0"/>
        <v>268 კვ.მ.</v>
      </c>
      <c r="H25" s="6" t="s">
        <v>336</v>
      </c>
      <c r="I25" s="6" t="s">
        <v>337</v>
      </c>
      <c r="J25" s="6" t="s">
        <v>372</v>
      </c>
      <c r="K25" s="9" t="s">
        <v>373</v>
      </c>
      <c r="L25" s="9" t="s">
        <v>186</v>
      </c>
      <c r="M25" s="9" t="s">
        <v>373</v>
      </c>
      <c r="N25" s="6" t="s">
        <v>338</v>
      </c>
      <c r="O25" s="6" t="s">
        <v>224</v>
      </c>
      <c r="P25" s="6" t="s">
        <v>339</v>
      </c>
      <c r="Q25" s="9">
        <v>19</v>
      </c>
      <c r="R25" s="6" t="s">
        <v>397</v>
      </c>
    </row>
    <row r="26" spans="1:18" s="10" customFormat="1" ht="72.75" customHeight="1" x14ac:dyDescent="0.25">
      <c r="A26" s="8">
        <v>24</v>
      </c>
      <c r="B26" s="11" t="s">
        <v>341</v>
      </c>
      <c r="C26" s="6" t="s">
        <v>268</v>
      </c>
      <c r="D26" s="14" t="s">
        <v>342</v>
      </c>
      <c r="E26" s="6" t="s">
        <v>164</v>
      </c>
      <c r="F26" s="9" t="s">
        <v>343</v>
      </c>
      <c r="G26" s="9" t="str">
        <f t="shared" si="0"/>
        <v>499,79 კვ.მ</v>
      </c>
      <c r="H26" s="6" t="s">
        <v>344</v>
      </c>
      <c r="I26" s="6" t="s">
        <v>345</v>
      </c>
      <c r="J26" s="6" t="s">
        <v>372</v>
      </c>
      <c r="K26" s="9" t="s">
        <v>373</v>
      </c>
      <c r="L26" s="9" t="s">
        <v>346</v>
      </c>
      <c r="M26" s="9" t="s">
        <v>373</v>
      </c>
      <c r="N26" s="6" t="s">
        <v>347</v>
      </c>
      <c r="O26" s="6" t="s">
        <v>216</v>
      </c>
      <c r="P26" s="6" t="s">
        <v>348</v>
      </c>
      <c r="Q26" s="9">
        <v>20</v>
      </c>
      <c r="R26" s="6" t="s">
        <v>398</v>
      </c>
    </row>
    <row r="27" spans="1:18" s="10" customFormat="1" ht="86.25" customHeight="1" x14ac:dyDescent="0.25">
      <c r="A27" s="8">
        <v>25</v>
      </c>
      <c r="B27" s="11" t="s">
        <v>349</v>
      </c>
      <c r="C27" s="6" t="s">
        <v>268</v>
      </c>
      <c r="D27" s="14" t="s">
        <v>350</v>
      </c>
      <c r="E27" s="6" t="s">
        <v>164</v>
      </c>
      <c r="F27" s="9" t="s">
        <v>351</v>
      </c>
      <c r="G27" s="9" t="str">
        <f t="shared" si="0"/>
        <v>250 კვ.მ</v>
      </c>
      <c r="H27" s="6" t="s">
        <v>352</v>
      </c>
      <c r="I27" s="6" t="s">
        <v>353</v>
      </c>
      <c r="J27" s="6" t="s">
        <v>372</v>
      </c>
      <c r="K27" s="9" t="s">
        <v>373</v>
      </c>
      <c r="L27" s="9" t="s">
        <v>354</v>
      </c>
      <c r="M27" s="9" t="s">
        <v>373</v>
      </c>
      <c r="N27" s="6" t="s">
        <v>355</v>
      </c>
      <c r="O27" s="6" t="s">
        <v>224</v>
      </c>
      <c r="P27" s="6" t="s">
        <v>309</v>
      </c>
      <c r="Q27" s="9">
        <v>23</v>
      </c>
      <c r="R27" s="6" t="s">
        <v>399</v>
      </c>
    </row>
    <row r="28" spans="1:18" s="10" customFormat="1" ht="84.75" customHeight="1" x14ac:dyDescent="0.25">
      <c r="A28" s="8">
        <v>26</v>
      </c>
      <c r="B28" s="11" t="s">
        <v>356</v>
      </c>
      <c r="C28" s="6" t="s">
        <v>268</v>
      </c>
      <c r="D28" s="14" t="s">
        <v>357</v>
      </c>
      <c r="E28" s="6" t="s">
        <v>164</v>
      </c>
      <c r="F28" s="9" t="s">
        <v>358</v>
      </c>
      <c r="G28" s="9" t="str">
        <f t="shared" si="0"/>
        <v>240 კვ.მ</v>
      </c>
      <c r="H28" s="6" t="s">
        <v>359</v>
      </c>
      <c r="I28" s="6" t="s">
        <v>360</v>
      </c>
      <c r="J28" s="6" t="s">
        <v>372</v>
      </c>
      <c r="K28" s="9" t="s">
        <v>373</v>
      </c>
      <c r="L28" s="9" t="s">
        <v>361</v>
      </c>
      <c r="M28" s="9" t="s">
        <v>373</v>
      </c>
      <c r="N28" s="6" t="s">
        <v>362</v>
      </c>
      <c r="O28" s="6" t="s">
        <v>179</v>
      </c>
      <c r="P28" s="6" t="s">
        <v>363</v>
      </c>
      <c r="Q28" s="9">
        <v>15</v>
      </c>
      <c r="R28" s="6" t="s">
        <v>400</v>
      </c>
    </row>
    <row r="29" spans="1:18" s="10" customFormat="1" ht="75" customHeight="1" x14ac:dyDescent="0.25">
      <c r="A29" s="8">
        <v>27</v>
      </c>
      <c r="B29" s="11" t="s">
        <v>364</v>
      </c>
      <c r="C29" s="6" t="s">
        <v>268</v>
      </c>
      <c r="D29" s="14" t="s">
        <v>365</v>
      </c>
      <c r="E29" s="6" t="s">
        <v>164</v>
      </c>
      <c r="F29" s="9" t="s">
        <v>366</v>
      </c>
      <c r="G29" s="9" t="str">
        <f t="shared" si="0"/>
        <v>313 კვ.მ.</v>
      </c>
      <c r="H29" s="6" t="s">
        <v>367</v>
      </c>
      <c r="I29" s="6" t="s">
        <v>368</v>
      </c>
      <c r="J29" s="6" t="s">
        <v>372</v>
      </c>
      <c r="K29" s="9" t="s">
        <v>373</v>
      </c>
      <c r="L29" s="9" t="s">
        <v>369</v>
      </c>
      <c r="M29" s="9" t="s">
        <v>373</v>
      </c>
      <c r="N29" s="6" t="s">
        <v>362</v>
      </c>
      <c r="O29" s="6" t="s">
        <v>370</v>
      </c>
      <c r="P29" s="6" t="s">
        <v>371</v>
      </c>
      <c r="Q29" s="9">
        <v>20</v>
      </c>
      <c r="R29" s="6" t="s">
        <v>401</v>
      </c>
    </row>
    <row r="30" spans="1:18" s="10" customFormat="1" ht="65.25" customHeight="1" x14ac:dyDescent="0.25">
      <c r="A30" s="8">
        <v>28</v>
      </c>
      <c r="B30" s="11" t="s">
        <v>27</v>
      </c>
      <c r="C30" s="6" t="s">
        <v>268</v>
      </c>
      <c r="D30" s="15" t="s">
        <v>19</v>
      </c>
      <c r="E30" s="6" t="s">
        <v>20</v>
      </c>
      <c r="F30" s="9" t="s">
        <v>21</v>
      </c>
      <c r="G30" s="9" t="str">
        <f t="shared" si="0"/>
        <v>857.46 კვ.მ.</v>
      </c>
      <c r="H30" s="6" t="s">
        <v>22</v>
      </c>
      <c r="I30" s="6" t="s">
        <v>23</v>
      </c>
      <c r="J30" s="6" t="s">
        <v>24</v>
      </c>
      <c r="K30" s="9" t="s">
        <v>373</v>
      </c>
      <c r="L30" s="6" t="s">
        <v>25</v>
      </c>
      <c r="M30" s="9" t="s">
        <v>373</v>
      </c>
      <c r="N30" s="6" t="s">
        <v>26</v>
      </c>
      <c r="O30" s="6" t="s">
        <v>35</v>
      </c>
      <c r="P30" s="6" t="s">
        <v>111</v>
      </c>
      <c r="Q30" s="9">
        <v>72</v>
      </c>
      <c r="R30" s="6" t="s">
        <v>402</v>
      </c>
    </row>
    <row r="31" spans="1:18" s="10" customFormat="1" ht="78.75" customHeight="1" x14ac:dyDescent="0.25">
      <c r="A31" s="8">
        <v>29</v>
      </c>
      <c r="B31" s="11" t="s">
        <v>28</v>
      </c>
      <c r="C31" s="6" t="s">
        <v>403</v>
      </c>
      <c r="D31" s="16" t="s">
        <v>29</v>
      </c>
      <c r="E31" s="6" t="s">
        <v>20</v>
      </c>
      <c r="F31" s="9" t="s">
        <v>30</v>
      </c>
      <c r="G31" s="9" t="str">
        <f t="shared" si="0"/>
        <v>682.40 კვ.მ</v>
      </c>
      <c r="H31" s="6" t="s">
        <v>31</v>
      </c>
      <c r="I31" s="6" t="s">
        <v>32</v>
      </c>
      <c r="J31" s="6" t="s">
        <v>372</v>
      </c>
      <c r="K31" s="9" t="s">
        <v>373</v>
      </c>
      <c r="L31" s="6" t="s">
        <v>34</v>
      </c>
      <c r="M31" s="9" t="s">
        <v>373</v>
      </c>
      <c r="N31" s="6" t="s">
        <v>33</v>
      </c>
      <c r="O31" s="6" t="s">
        <v>36</v>
      </c>
      <c r="P31" s="6" t="s">
        <v>112</v>
      </c>
      <c r="Q31" s="9">
        <v>60</v>
      </c>
      <c r="R31" s="6" t="s">
        <v>405</v>
      </c>
    </row>
    <row r="32" spans="1:18" s="10" customFormat="1" ht="74.25" customHeight="1" x14ac:dyDescent="0.25">
      <c r="A32" s="8">
        <v>30</v>
      </c>
      <c r="B32" s="11" t="s">
        <v>37</v>
      </c>
      <c r="C32" s="6" t="s">
        <v>268</v>
      </c>
      <c r="D32" s="16" t="s">
        <v>38</v>
      </c>
      <c r="E32" s="6" t="s">
        <v>20</v>
      </c>
      <c r="F32" s="9" t="s">
        <v>39</v>
      </c>
      <c r="G32" s="9" t="str">
        <f t="shared" si="0"/>
        <v>138,47 კვ.მ</v>
      </c>
      <c r="H32" s="6" t="s">
        <v>40</v>
      </c>
      <c r="I32" s="6" t="s">
        <v>41</v>
      </c>
      <c r="J32" s="6" t="s">
        <v>372</v>
      </c>
      <c r="K32" s="9" t="s">
        <v>373</v>
      </c>
      <c r="L32" s="9" t="s">
        <v>42</v>
      </c>
      <c r="M32" s="9" t="s">
        <v>373</v>
      </c>
      <c r="N32" s="6" t="s">
        <v>43</v>
      </c>
      <c r="O32" s="6" t="s">
        <v>44</v>
      </c>
      <c r="P32" s="6" t="s">
        <v>113</v>
      </c>
      <c r="Q32" s="9">
        <v>25</v>
      </c>
      <c r="R32" s="6" t="s">
        <v>406</v>
      </c>
    </row>
    <row r="33" spans="1:18" s="10" customFormat="1" ht="92.25" customHeight="1" x14ac:dyDescent="0.25">
      <c r="A33" s="8">
        <v>31</v>
      </c>
      <c r="B33" s="11" t="s">
        <v>45</v>
      </c>
      <c r="C33" s="6" t="s">
        <v>268</v>
      </c>
      <c r="D33" s="16" t="s">
        <v>46</v>
      </c>
      <c r="E33" s="6" t="s">
        <v>20</v>
      </c>
      <c r="F33" s="9" t="s">
        <v>47</v>
      </c>
      <c r="G33" s="9" t="str">
        <f t="shared" si="0"/>
        <v>112,39 კვ.მ</v>
      </c>
      <c r="H33" s="6" t="s">
        <v>48</v>
      </c>
      <c r="I33" s="6" t="s">
        <v>49</v>
      </c>
      <c r="J33" s="6" t="s">
        <v>372</v>
      </c>
      <c r="K33" s="9" t="s">
        <v>373</v>
      </c>
      <c r="L33" s="6" t="s">
        <v>50</v>
      </c>
      <c r="M33" s="9" t="s">
        <v>373</v>
      </c>
      <c r="N33" s="6" t="s">
        <v>51</v>
      </c>
      <c r="O33" s="6" t="s">
        <v>52</v>
      </c>
      <c r="P33" s="6" t="s">
        <v>114</v>
      </c>
      <c r="Q33" s="9">
        <v>15</v>
      </c>
      <c r="R33" s="6" t="s">
        <v>404</v>
      </c>
    </row>
    <row r="34" spans="1:18" s="10" customFormat="1" ht="91.5" customHeight="1" x14ac:dyDescent="0.25">
      <c r="A34" s="8">
        <v>32</v>
      </c>
      <c r="B34" s="11" t="s">
        <v>53</v>
      </c>
      <c r="C34" s="6" t="s">
        <v>268</v>
      </c>
      <c r="D34" s="16" t="s">
        <v>54</v>
      </c>
      <c r="E34" s="6" t="s">
        <v>20</v>
      </c>
      <c r="F34" s="9" t="s">
        <v>61</v>
      </c>
      <c r="G34" s="9" t="str">
        <f t="shared" si="0"/>
        <v>196,46 კვ.მ.</v>
      </c>
      <c r="H34" s="6" t="s">
        <v>55</v>
      </c>
      <c r="I34" s="6" t="s">
        <v>56</v>
      </c>
      <c r="J34" s="6" t="s">
        <v>372</v>
      </c>
      <c r="K34" s="9" t="s">
        <v>373</v>
      </c>
      <c r="L34" s="6" t="s">
        <v>57</v>
      </c>
      <c r="M34" s="9" t="s">
        <v>373</v>
      </c>
      <c r="N34" s="6" t="s">
        <v>58</v>
      </c>
      <c r="O34" s="6" t="s">
        <v>44</v>
      </c>
      <c r="P34" s="6" t="s">
        <v>115</v>
      </c>
      <c r="Q34" s="9">
        <v>17</v>
      </c>
      <c r="R34" s="6" t="s">
        <v>407</v>
      </c>
    </row>
    <row r="35" spans="1:18" s="10" customFormat="1" ht="91.5" customHeight="1" x14ac:dyDescent="0.25">
      <c r="A35" s="8">
        <v>33</v>
      </c>
      <c r="B35" s="11" t="s">
        <v>59</v>
      </c>
      <c r="C35" s="6" t="s">
        <v>268</v>
      </c>
      <c r="D35" s="15" t="s">
        <v>60</v>
      </c>
      <c r="E35" s="6" t="s">
        <v>20</v>
      </c>
      <c r="F35" s="9" t="s">
        <v>62</v>
      </c>
      <c r="G35" s="9" t="str">
        <f t="shared" si="0"/>
        <v>153,14 კვ.მ.</v>
      </c>
      <c r="H35" s="6" t="s">
        <v>63</v>
      </c>
      <c r="I35" s="6" t="s">
        <v>64</v>
      </c>
      <c r="J35" s="6" t="s">
        <v>372</v>
      </c>
      <c r="K35" s="9" t="s">
        <v>373</v>
      </c>
      <c r="L35" s="9" t="s">
        <v>78</v>
      </c>
      <c r="M35" s="9" t="s">
        <v>373</v>
      </c>
      <c r="N35" s="6" t="s">
        <v>65</v>
      </c>
      <c r="O35" s="6" t="s">
        <v>52</v>
      </c>
      <c r="P35" s="6" t="s">
        <v>116</v>
      </c>
      <c r="Q35" s="9">
        <v>13</v>
      </c>
      <c r="R35" s="6" t="s">
        <v>408</v>
      </c>
    </row>
    <row r="36" spans="1:18" s="10" customFormat="1" ht="81.75" customHeight="1" x14ac:dyDescent="0.25">
      <c r="A36" s="8">
        <v>34</v>
      </c>
      <c r="B36" s="11" t="s">
        <v>66</v>
      </c>
      <c r="C36" s="6" t="s">
        <v>268</v>
      </c>
      <c r="D36" s="16" t="s">
        <v>67</v>
      </c>
      <c r="E36" s="6" t="s">
        <v>20</v>
      </c>
      <c r="F36" s="9" t="s">
        <v>68</v>
      </c>
      <c r="G36" s="9" t="str">
        <f t="shared" si="0"/>
        <v>185,76 კვ.მ.</v>
      </c>
      <c r="H36" s="6" t="s">
        <v>69</v>
      </c>
      <c r="I36" s="6" t="s">
        <v>70</v>
      </c>
      <c r="J36" s="6" t="s">
        <v>372</v>
      </c>
      <c r="K36" s="9" t="s">
        <v>373</v>
      </c>
      <c r="L36" s="6" t="s">
        <v>77</v>
      </c>
      <c r="M36" s="9" t="s">
        <v>373</v>
      </c>
      <c r="N36" s="6" t="s">
        <v>71</v>
      </c>
      <c r="O36" s="6" t="s">
        <v>44</v>
      </c>
      <c r="P36" s="6" t="s">
        <v>117</v>
      </c>
      <c r="Q36" s="9">
        <v>20</v>
      </c>
      <c r="R36" s="6" t="s">
        <v>409</v>
      </c>
    </row>
    <row r="37" spans="1:18" s="10" customFormat="1" ht="79.5" customHeight="1" x14ac:dyDescent="0.25">
      <c r="A37" s="8">
        <v>35</v>
      </c>
      <c r="B37" s="11" t="s">
        <v>72</v>
      </c>
      <c r="C37" s="6" t="s">
        <v>268</v>
      </c>
      <c r="D37" s="16" t="s">
        <v>73</v>
      </c>
      <c r="E37" s="6" t="s">
        <v>20</v>
      </c>
      <c r="F37" s="9" t="s">
        <v>74</v>
      </c>
      <c r="G37" s="9" t="str">
        <f t="shared" si="0"/>
        <v>183,1 კვ.მ.</v>
      </c>
      <c r="H37" s="6" t="s">
        <v>75</v>
      </c>
      <c r="I37" s="6" t="s">
        <v>76</v>
      </c>
      <c r="J37" s="6" t="s">
        <v>372</v>
      </c>
      <c r="K37" s="9" t="s">
        <v>373</v>
      </c>
      <c r="L37" s="9" t="s">
        <v>79</v>
      </c>
      <c r="M37" s="9" t="s">
        <v>373</v>
      </c>
      <c r="N37" s="6" t="s">
        <v>80</v>
      </c>
      <c r="O37" s="6" t="s">
        <v>81</v>
      </c>
      <c r="P37" s="6" t="s">
        <v>118</v>
      </c>
      <c r="Q37" s="9">
        <v>19</v>
      </c>
      <c r="R37" s="6" t="s">
        <v>410</v>
      </c>
    </row>
    <row r="38" spans="1:18" s="10" customFormat="1" ht="81" customHeight="1" x14ac:dyDescent="0.25">
      <c r="A38" s="8">
        <v>36</v>
      </c>
      <c r="B38" s="11" t="s">
        <v>82</v>
      </c>
      <c r="C38" s="6" t="s">
        <v>268</v>
      </c>
      <c r="D38" s="16" t="s">
        <v>83</v>
      </c>
      <c r="E38" s="6" t="s">
        <v>20</v>
      </c>
      <c r="F38" s="9" t="s">
        <v>84</v>
      </c>
      <c r="G38" s="9" t="str">
        <f t="shared" si="0"/>
        <v>296,7 კვ.მ.</v>
      </c>
      <c r="H38" s="6" t="s">
        <v>91</v>
      </c>
      <c r="I38" s="6" t="s">
        <v>85</v>
      </c>
      <c r="J38" s="6" t="s">
        <v>372</v>
      </c>
      <c r="K38" s="9" t="s">
        <v>373</v>
      </c>
      <c r="L38" s="9" t="s">
        <v>86</v>
      </c>
      <c r="M38" s="9" t="s">
        <v>373</v>
      </c>
      <c r="N38" s="6" t="s">
        <v>87</v>
      </c>
      <c r="O38" s="6" t="s">
        <v>81</v>
      </c>
      <c r="P38" s="6" t="s">
        <v>119</v>
      </c>
      <c r="Q38" s="9">
        <v>20</v>
      </c>
      <c r="R38" s="6" t="s">
        <v>411</v>
      </c>
    </row>
    <row r="39" spans="1:18" s="10" customFormat="1" ht="78" customHeight="1" x14ac:dyDescent="0.25">
      <c r="A39" s="8">
        <v>37</v>
      </c>
      <c r="B39" s="11" t="s">
        <v>88</v>
      </c>
      <c r="C39" s="6" t="s">
        <v>268</v>
      </c>
      <c r="D39" s="16" t="s">
        <v>89</v>
      </c>
      <c r="E39" s="6" t="s">
        <v>20</v>
      </c>
      <c r="F39" s="9" t="s">
        <v>90</v>
      </c>
      <c r="G39" s="9" t="str">
        <f t="shared" si="0"/>
        <v>245,7 კვ.მ.</v>
      </c>
      <c r="H39" s="6" t="s">
        <v>92</v>
      </c>
      <c r="I39" s="6" t="s">
        <v>93</v>
      </c>
      <c r="J39" s="6" t="s">
        <v>94</v>
      </c>
      <c r="K39" s="9" t="s">
        <v>373</v>
      </c>
      <c r="L39" s="6" t="s">
        <v>95</v>
      </c>
      <c r="M39" s="9" t="s">
        <v>373</v>
      </c>
      <c r="N39" s="6" t="s">
        <v>96</v>
      </c>
      <c r="O39" s="6" t="s">
        <v>81</v>
      </c>
      <c r="P39" s="6" t="s">
        <v>120</v>
      </c>
      <c r="Q39" s="9">
        <v>25</v>
      </c>
      <c r="R39" s="6" t="s">
        <v>412</v>
      </c>
    </row>
    <row r="40" spans="1:18" s="10" customFormat="1" ht="77.25" customHeight="1" x14ac:dyDescent="0.25">
      <c r="A40" s="8">
        <v>38</v>
      </c>
      <c r="B40" s="11" t="s">
        <v>97</v>
      </c>
      <c r="C40" s="6" t="s">
        <v>268</v>
      </c>
      <c r="D40" s="16" t="s">
        <v>98</v>
      </c>
      <c r="E40" s="6" t="s">
        <v>20</v>
      </c>
      <c r="F40" s="9">
        <v>178.3</v>
      </c>
      <c r="G40" s="9">
        <f t="shared" si="0"/>
        <v>178.3</v>
      </c>
      <c r="H40" s="6" t="s">
        <v>99</v>
      </c>
      <c r="I40" s="6" t="s">
        <v>100</v>
      </c>
      <c r="J40" s="6" t="s">
        <v>372</v>
      </c>
      <c r="K40" s="9" t="s">
        <v>373</v>
      </c>
      <c r="L40" s="9" t="s">
        <v>101</v>
      </c>
      <c r="M40" s="9" t="s">
        <v>373</v>
      </c>
      <c r="N40" s="6" t="s">
        <v>102</v>
      </c>
      <c r="O40" s="6" t="s">
        <v>81</v>
      </c>
      <c r="P40" s="6" t="s">
        <v>121</v>
      </c>
      <c r="Q40" s="9">
        <v>17</v>
      </c>
      <c r="R40" s="6" t="s">
        <v>413</v>
      </c>
    </row>
    <row r="41" spans="1:18" s="10" customFormat="1" ht="83.25" customHeight="1" x14ac:dyDescent="0.25">
      <c r="A41" s="8">
        <v>39</v>
      </c>
      <c r="B41" s="11" t="s">
        <v>103</v>
      </c>
      <c r="C41" s="6" t="s">
        <v>268</v>
      </c>
      <c r="D41" s="16" t="s">
        <v>104</v>
      </c>
      <c r="E41" s="6" t="s">
        <v>20</v>
      </c>
      <c r="F41" s="9" t="s">
        <v>105</v>
      </c>
      <c r="G41" s="9" t="str">
        <f t="shared" si="0"/>
        <v>253,6 კვ.მ.</v>
      </c>
      <c r="H41" s="6" t="s">
        <v>106</v>
      </c>
      <c r="I41" s="6" t="s">
        <v>107</v>
      </c>
      <c r="J41" s="6" t="s">
        <v>372</v>
      </c>
      <c r="K41" s="9" t="s">
        <v>373</v>
      </c>
      <c r="L41" s="9" t="s">
        <v>108</v>
      </c>
      <c r="M41" s="9" t="s">
        <v>373</v>
      </c>
      <c r="N41" s="6" t="s">
        <v>109</v>
      </c>
      <c r="O41" s="6" t="s">
        <v>110</v>
      </c>
      <c r="P41" s="6" t="s">
        <v>122</v>
      </c>
      <c r="Q41" s="9">
        <v>12</v>
      </c>
      <c r="R41" s="6" t="s">
        <v>414</v>
      </c>
    </row>
    <row r="42" spans="1:18" s="10" customFormat="1" ht="84.75" customHeight="1" x14ac:dyDescent="0.25">
      <c r="A42" s="8">
        <v>40</v>
      </c>
      <c r="B42" s="11" t="s">
        <v>123</v>
      </c>
      <c r="C42" s="6" t="s">
        <v>268</v>
      </c>
      <c r="D42" s="16" t="s">
        <v>124</v>
      </c>
      <c r="E42" s="6" t="s">
        <v>20</v>
      </c>
      <c r="F42" s="9" t="s">
        <v>125</v>
      </c>
      <c r="G42" s="9" t="str">
        <f t="shared" si="0"/>
        <v>281 კვ.მ.</v>
      </c>
      <c r="H42" s="6" t="s">
        <v>126</v>
      </c>
      <c r="I42" s="6" t="s">
        <v>127</v>
      </c>
      <c r="J42" s="6" t="s">
        <v>372</v>
      </c>
      <c r="K42" s="9" t="s">
        <v>373</v>
      </c>
      <c r="L42" s="9" t="s">
        <v>128</v>
      </c>
      <c r="M42" s="9" t="s">
        <v>373</v>
      </c>
      <c r="N42" s="6" t="s">
        <v>129</v>
      </c>
      <c r="O42" s="6" t="s">
        <v>81</v>
      </c>
      <c r="P42" s="6" t="s">
        <v>130</v>
      </c>
      <c r="Q42" s="9">
        <v>28</v>
      </c>
      <c r="R42" s="6" t="s">
        <v>415</v>
      </c>
    </row>
    <row r="43" spans="1:18" s="10" customFormat="1" ht="81" customHeight="1" x14ac:dyDescent="0.25">
      <c r="A43" s="8">
        <v>41</v>
      </c>
      <c r="B43" s="11" t="s">
        <v>131</v>
      </c>
      <c r="C43" s="6" t="s">
        <v>268</v>
      </c>
      <c r="D43" s="15" t="s">
        <v>132</v>
      </c>
      <c r="E43" s="6" t="s">
        <v>20</v>
      </c>
      <c r="F43" s="9" t="s">
        <v>133</v>
      </c>
      <c r="G43" s="9" t="str">
        <f t="shared" si="0"/>
        <v>144 კვ.მ.</v>
      </c>
      <c r="H43" s="6" t="s">
        <v>134</v>
      </c>
      <c r="I43" s="6" t="s">
        <v>143</v>
      </c>
      <c r="J43" s="6" t="s">
        <v>372</v>
      </c>
      <c r="K43" s="9" t="s">
        <v>373</v>
      </c>
      <c r="L43" s="9" t="s">
        <v>135</v>
      </c>
      <c r="M43" s="9" t="s">
        <v>373</v>
      </c>
      <c r="N43" s="6" t="s">
        <v>136</v>
      </c>
      <c r="O43" s="6" t="s">
        <v>52</v>
      </c>
      <c r="P43" s="6" t="s">
        <v>137</v>
      </c>
      <c r="Q43" s="9">
        <v>14</v>
      </c>
      <c r="R43" s="6" t="s">
        <v>416</v>
      </c>
    </row>
    <row r="44" spans="1:18" s="10" customFormat="1" ht="81" customHeight="1" x14ac:dyDescent="0.25">
      <c r="A44" s="8">
        <v>42</v>
      </c>
      <c r="B44" s="11" t="s">
        <v>138</v>
      </c>
      <c r="C44" s="6" t="s">
        <v>268</v>
      </c>
      <c r="D44" s="16" t="s">
        <v>139</v>
      </c>
      <c r="E44" s="6" t="s">
        <v>20</v>
      </c>
      <c r="F44" s="9" t="s">
        <v>140</v>
      </c>
      <c r="G44" s="9" t="str">
        <f t="shared" si="0"/>
        <v>360 კვ.მ.</v>
      </c>
      <c r="H44" s="6" t="s">
        <v>141</v>
      </c>
      <c r="I44" s="6" t="s">
        <v>142</v>
      </c>
      <c r="J44" s="9" t="s">
        <v>144</v>
      </c>
      <c r="K44" s="9" t="s">
        <v>373</v>
      </c>
      <c r="L44" s="9" t="s">
        <v>145</v>
      </c>
      <c r="M44" s="9" t="s">
        <v>373</v>
      </c>
      <c r="N44" s="6" t="s">
        <v>146</v>
      </c>
      <c r="O44" s="6" t="s">
        <v>81</v>
      </c>
      <c r="P44" s="6" t="s">
        <v>147</v>
      </c>
      <c r="Q44" s="9">
        <v>22</v>
      </c>
      <c r="R44" s="6" t="s">
        <v>417</v>
      </c>
    </row>
  </sheetData>
  <mergeCells count="1">
    <mergeCell ref="A1:R1"/>
  </mergeCells>
  <pageMargins left="0" right="0" top="0" bottom="0" header="0" footer="0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Lazashvili</dc:creator>
  <cp:lastModifiedBy>zaza chanturia</cp:lastModifiedBy>
  <cp:lastPrinted>2017-07-26T13:18:26Z</cp:lastPrinted>
  <dcterms:created xsi:type="dcterms:W3CDTF">2017-03-31T10:43:32Z</dcterms:created>
  <dcterms:modified xsi:type="dcterms:W3CDTF">2017-08-15T11:39:00Z</dcterms:modified>
</cp:coreProperties>
</file>