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21840" windowHeight="9915"/>
  </bookViews>
  <sheets>
    <sheet name="2ა" sheetId="1" r:id="rId1"/>
  </sheets>
  <calcPr calcId="145621"/>
</workbook>
</file>

<file path=xl/calcChain.xml><?xml version="1.0" encoding="utf-8"?>
<calcChain xmlns="http://schemas.openxmlformats.org/spreadsheetml/2006/main">
  <c r="D6" i="1" l="1"/>
  <c r="C6" i="1"/>
  <c r="D21" i="1" l="1"/>
  <c r="C21" i="1"/>
  <c r="D8" i="1"/>
  <c r="C8" i="1"/>
</calcChain>
</file>

<file path=xl/sharedStrings.xml><?xml version="1.0" encoding="utf-8"?>
<sst xmlns="http://schemas.openxmlformats.org/spreadsheetml/2006/main" count="117" uniqueCount="117">
  <si>
    <t>დანართიN2ა</t>
  </si>
  <si>
    <t>ინფორმაცია 2016 წლის სამოქმედო გეგმის შესახებ</t>
  </si>
  <si>
    <t>2016 წელს პრიორიტეტებისა და მათ ფარგლებში განსახორციელებელი პროგრამები</t>
  </si>
  <si>
    <t>მიმართული დაფინანსება 2016 წლისათვის 
(ათასი ლარი)</t>
  </si>
  <si>
    <t>მ.შ. დაფინანსება სახელმწიფო ბიუჯეტიდან 
(ათასი ლარი)</t>
  </si>
  <si>
    <t>2016 წელს მოსალოდნელი შედეგები</t>
  </si>
  <si>
    <t>ინდიკატორი</t>
  </si>
  <si>
    <t>პროგრამული კოდი</t>
  </si>
  <si>
    <t>პროგრამის დასახელება</t>
  </si>
  <si>
    <t>35 03</t>
  </si>
  <si>
    <t>35 03 01</t>
  </si>
  <si>
    <t>მოსახლეობის საყოველთაო ჯანმრთელობის დაცვა</t>
  </si>
  <si>
    <t>35 03 02</t>
  </si>
  <si>
    <t>საზოგადოებრივი ჯანმრთელობის დაცვა</t>
  </si>
  <si>
    <t xml:space="preserve">35 03 02 01 </t>
  </si>
  <si>
    <t>დაავადებათა ადრეული გამოვლენა და სკრინინგი</t>
  </si>
  <si>
    <t xml:space="preserve">35 03 02 02  </t>
  </si>
  <si>
    <t>იმუნიზაცია</t>
  </si>
  <si>
    <t>35 03 02 03</t>
  </si>
  <si>
    <t>35 03 02 04</t>
  </si>
  <si>
    <t>უსაფრთხო სისხლი</t>
  </si>
  <si>
    <t>35 03 02 05</t>
  </si>
  <si>
    <t>პროფესიულ დაავადებათა პრევენცია</t>
  </si>
  <si>
    <t>დასაქმებული მოსახლეობის ჯანმრთელობის დაცვა, პროფესიულ დაავადებათა იდენტიფიკაციისა და პრევენციის გზით.</t>
  </si>
  <si>
    <t xml:space="preserve">35 03 02 06 </t>
  </si>
  <si>
    <t>ინფექციური დაავადებების მართვა</t>
  </si>
  <si>
    <t xml:space="preserve">35 03 02 07 </t>
  </si>
  <si>
    <t>ტუბერკულოზის მართვა</t>
  </si>
  <si>
    <t xml:space="preserve">35 03 02 08 </t>
  </si>
  <si>
    <t xml:space="preserve">35 03 02 09 </t>
  </si>
  <si>
    <t>დედათა და ბავშვთა ჯანმრთელობა</t>
  </si>
  <si>
    <t>35 03 02 10</t>
  </si>
  <si>
    <t>35 03 02 11</t>
  </si>
  <si>
    <t xml:space="preserve">35 03 03 </t>
  </si>
  <si>
    <t>მოსახლეობისათვის სამედიცინო მომსახურების მიწოდება პრიორიტეტულ სფეროებში</t>
  </si>
  <si>
    <t>35 03 03 01</t>
  </si>
  <si>
    <t>ფსიქიკური ჯანმრთელობა</t>
  </si>
  <si>
    <t xml:space="preserve">35 03 03 02 </t>
  </si>
  <si>
    <t>დიაბეტის მართვა</t>
  </si>
  <si>
    <t>35 03 03 03</t>
  </si>
  <si>
    <t>ბავშვთა ონკოჰემატოლოგიური მომსახურება</t>
  </si>
  <si>
    <t xml:space="preserve">35 03 03 04 </t>
  </si>
  <si>
    <t>დიალიზი და თირკმლის ტრანსპლანტაცია</t>
  </si>
  <si>
    <t xml:space="preserve">35 03 03 05 </t>
  </si>
  <si>
    <t>ინკურაბელურ პაციენტთა პალიატიური მზრუნველობა</t>
  </si>
  <si>
    <t xml:space="preserve">35 03 03 06 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</si>
  <si>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</si>
  <si>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უზრუნველყოფა ადეკვატური სამედიცინო მომსახურებით.</t>
  </si>
  <si>
    <t xml:space="preserve">35 03 03 07 </t>
  </si>
  <si>
    <t>სასწრაფო გადაუდებელი დახმარება და სამედიცინო ტრანსპორტირება</t>
  </si>
  <si>
    <t>გადაუდებელი მდგომარეობების დროს გართულებებისა და ლეტალური გამოსავლის შემცირება.</t>
  </si>
  <si>
    <t>35 03 03 08</t>
  </si>
  <si>
    <t>სოფლის ექიმი</t>
  </si>
  <si>
    <t>პირველადი ჯანმრთელობის დაცვის მომსახურების უტილიზაციის გაზრდა.</t>
  </si>
  <si>
    <t xml:space="preserve">35 03 03 09 </t>
  </si>
  <si>
    <t>რეფერალური მომსახურება</t>
  </si>
  <si>
    <t>სამედიცინო მომსახურებაზე მოსახლეობის ფინანსური ხელმისაწვდომობის უზრუნველყოფა.</t>
  </si>
  <si>
    <t>35 03 03 10</t>
  </si>
  <si>
    <t>სამხედრო ძალებში გასაწვევ მოქალაქეთა სამედიცინო შემოწმება</t>
  </si>
  <si>
    <t>სამხედრო ძალების შევსების განხორციელება ჯანმრთელი კონტინგენტით.</t>
  </si>
  <si>
    <t xml:space="preserve">35 03 04 </t>
  </si>
  <si>
    <t>35 03 02 12</t>
  </si>
  <si>
    <t>C ჰეპატიტის მართვა</t>
  </si>
  <si>
    <t>დიპლომისშემდგომი სამედიცინო განათლება</t>
  </si>
  <si>
    <t>ეპიდზედამხედველობა</t>
  </si>
  <si>
    <t>აივ ინფექცია/შიდსის მართვა</t>
  </si>
  <si>
    <t>ჯანმრთელობის ხელშეწყობა</t>
  </si>
  <si>
    <t>მოსახლეობის ჯანმრთელობის დაცვა</t>
  </si>
  <si>
    <t xml:space="preserve">ნარკომანიით დაავადებულ პაციენტთა მკურნალობა </t>
  </si>
  <si>
    <t>მოსახლეობის სამედიცინო მომსახურებით უნივერსალური მოცვა; სიკვდილიანობის მაჩვენებლის შემცირება; 
დედათა და ბავშვთა ჯანმრთელობის გაუმჯობესება;
ონკოლოგიური დაავადებების მქონე პირთა სიცოცხლის მოსალოდნელი ხანგრძლივობის გაზრდა; 
გადამდები და არაგადამდები დაავადებებით სიკვდილიანობისა და ავადობის შემცირება; 
ტუბერკულოზით, აივ–ინფექცია/შიდსით და სხვა სოციალურად საშიში დაავადებებით ავადობის შემცირება; 
ვაქცინებით მართვადი ინფექციებით გამოწვეული სიკვდილიანობის თავიდან აცილება; 
C ჰეპატიტის გავრცელების შემცირება;
საზღვრისპირა და მაღალმთიან რეგიონებში ადამიანური რესურსების უზრუნველყოფა.</t>
  </si>
  <si>
    <t>გაგრძელდება და შენარჩუნებული იქნება მოსახლეობის უზრუნველყოფა სამედიცინო მომსახურებით, შემცირდება სიკვდილიანობის მაჩვენებელი</t>
  </si>
  <si>
    <t xml:space="preserve">სიკვდილიანობისა და ავადობის მაჩვენებლების შემცირება;
სახელმწიფოს მიერ სამედიცინო მომსახურებით უზრუნველყოფილი მოსახლეობა.
</t>
  </si>
  <si>
    <t>სიკვდილიანობის მაჩვენებლის შემცირება: სიკვდილიანობის მაჩვენებლის შემცირება 2%-ით; დედათა და ბავშვთა სიკვდილიანობის შემცირება: 1 წლამდე ასაკის ბავშვთა სიკვდილიანობის მაჩვენებლის შემცირება - 2%-ით; დედათა და ბავშვთა სიკვდილიანობის შემცირება: დედათა სიკვდილიანობის მაჩვენებლის შემცირება 1%-ით; გეგმურ ამბულატორიულ მომსახურების მოცვის ზრდა: 1 სულ მოსახლეზე გეგმური მიმართვების რაოდენობა - 3,8.</t>
  </si>
  <si>
    <t>გადამდები და არაგადამდები დაავადებებით სიკვდილიანობისა და ავადობის შემცირება;
დედათა და ბავშვთა სიკვდილიანობის შემცირება;
ტუბერკულოზით, აივ–ინფექცია/შიდსით და სხვა სოციალურად საშიში დაავადებებით ავადობის შემცირება და ეპიდზედამხედველობის სისტემის გაუმჯობესება;
ვაქცინებით მართვადი ინფექციებით გამოწვეული ავადობის შემცირება;
C ჰეპატიტის გავრცელების შემცირება.</t>
  </si>
  <si>
    <t>გაგრძელდება და შენარჩუნებული იქნება მოსახლეობის უზრუნველყოფა სამედიცინო მომსახურებით</t>
  </si>
  <si>
    <t xml:space="preserve">40-70 ასაკობრივი ჯგუფის ქალებში ძუძუს კიბოს სკრინინგი; 
25-60 ასაკობრივი ჯგუფის ქალებში საშვილოსნოს ყელის კიბოს სკრინინგი; 
50-70 ასაკობრივი ჯგუფის კაცებში პროსტატის კიბოს სკრინინგი; 
0-6 ასაკის ბავშვებში გონებრივი ჩამორჩენილობის ადრეული გამოვლენა;
ეპილეფსიის პირველადი დიაგნოსტიკა.
</t>
  </si>
  <si>
    <t>40-70 ასაკობრივი ჯგუფის ქალებში ძუძუს კიბოს სკრინინგი - 3,5%; 25-60 ასაკობრივი ჯგუფის ქალებში საშვილოსნოს ყელის კიბოს სკრინინგი - 2,5%; 50-70 ასაკობრივი ჯგუფის კაცებში პროსტატის კიბოს სკრინინგი - 1,7%; 0-6 ასაკის ბავშვებში გონებრივი ჩამორჩენილობის ადრეული გამოვლენა: 650 ბავშვი; ეპილეფსიის პირველადი დიაგნოსტიკა: 1450 პაციენტი;</t>
  </si>
  <si>
    <t>იმუნიზაციით  მოცვის გაუმჯობესება.</t>
  </si>
  <si>
    <t xml:space="preserve">დყტ კომპონენტის შემცველი ვაქცინის პირველი დოზით მოცვა* (12 თვეზე ნაკლებ ბავშვთა ასაკობრივ კატეგორიაში) - 96 %; დყტ კომპონენტის შემცველი ვაქცინის მესამე დოზით მოცვა* (12 თვეზე ზევით ბავშვთა ასაკობრივ კატეგორიაში) - 90 %; წწყ1 აცრებით მოცვის მაჩვენებელი 12 თვეზე -90%; წწყ2 აცრებით მოცვის მაჩვენებელი 5 წლის ასაკის ბავშვთა კატეგორიაში - 90 %; </t>
  </si>
  <si>
    <t>ინფექციურ და პარაზიტულ დაავადებათა კონტროლი.</t>
  </si>
  <si>
    <t xml:space="preserve">მწვავე, და ქრონიკული დიარეის მქონე პაციენტების რაოდენობა, რომელთა განავლის ნიმუშები გამოკვლეულ იქნა ბაქტერიულ, ვირუსულ პათოგენებზე 500; ნოზოკომიურ ინფექციებზე გამოკვლეული ნიმუშის რაოდენობა 500; </t>
  </si>
  <si>
    <t xml:space="preserve">უანგარო დონაციათა რაოდენობის ზრდა;
უსაფრთხო სისხლის პროდუქტები.
</t>
  </si>
  <si>
    <t>უანგარო დონაციათა რაოდენობის ზრდა: 60%; უსაფრთხო სისხლის პროდუქტები: გამოკვლეულ დონორთა რაოდენობა - შენარჩუნებულია საბაზისო მაჩვენებელი (100%).</t>
  </si>
  <si>
    <t xml:space="preserve">დასაქმებული მოსახლეობის ჯანმრთელობის დაცვა, პროფესიულ დაავადებათა იდენტიფიკაციისა და პრევენციის გზით: ჩართული 25 საწარმო; </t>
  </si>
  <si>
    <t xml:space="preserve">ინფექციური დაავადების დიაგნოზით ჰოსპიტალიზირებულ ავადმყოფთა შორის ლეტალობის მაჩვენებლის შემცირება; 
ინფექციური სნეულებებით დაავადებული პირებისთვის ადეკვატური სტაციონარული მომსახურების მიწოდება.
</t>
  </si>
  <si>
    <t xml:space="preserve">ინფექციური დაავადების დიაგნოზით ჰოსპიტალიზებულ ავადმყოფთა შორის ლეტალობის მაჩვენებლის შემცირება-0-1%; პაციენტების რაოდენობა რომელთაც ჩაუტარდათ მკურნალობის კურსი-საბაზისო მაჩვენებლის შემცირება; </t>
  </si>
  <si>
    <t>ხანგრძლივვადიან ამბულატორიულ მკურნალობაზე პაციენტთა დამყოლობა ფულადი წახალისების გზით;
ტუბერკულოზის პრევალენტობის შემცირება;
ტუბერკულოზის ახალი შემთხვევების შემცირება.</t>
  </si>
  <si>
    <t>ხანგრძლივვადიან ამბულატორიულ მკურნალობაზე რეზისტენტულ პაციენტთა დამყოლობა ფულადი წახალისების გზით: რაოდენობა - 225; ტუბ. შეტყობინების მაჩვენებელი: ყველა შემთხვევა 100 000 მოსახლეზე - 100; ახალი შემთხვევები და რეციდივები 100 000 მოსახლეზე - 81;</t>
  </si>
  <si>
    <t xml:space="preserve">მაღალი რისკის ქცევის მქონე ჯგუფების აივ-ინფექცია/შიდსზე ნებაყოფლობითი სკრინინგით მაქსიმალური მოცვა;
ამბულატორიული და სტაციონარული მკურნალობით სრულად უზრუნველყოფა;
შიდსით დაავადებულებში აივ-ინფექციასთან დაკავშირებული ლეტალობის შემცირება.
</t>
  </si>
  <si>
    <t xml:space="preserve">მაღალი რისკის ქცევის მქონე ჯგუფების აივ-ზე ტესტირებით მოცვა (სექს-მუშაკი ქალების პროცენტული წილი, რომლებსაც საანგარიშო პერიოდში აივ ტესტირება ჩაუტარდა და ეცნობა შედეგები - 30%; ნარკოტიკების ინექციური მომხმარებლების პროცენტული წილი, რომლებსაც საანგარიშო პერიოდში ჩაუტარდა აივ ტესტირება და ეცნობა მისი შედეგები - 51%; მსმ-ების პროცენტული წილი, რომლებსაც საანგარიშო პერიოდში ჩაუტარდა აივტესტირება და ეცნობა ტესტის შედეგები-18%); პაციენტების რაოდენობა, რომლებიც ამბულატორიულ სერვისებს იღებენ - 3450; აივ ინფექციასთან დაკავშირებული ჰოსპიტალიზაციის რაოდენობა - 522; შიდსით გამოწვეული სიკვდილიანობა 100,000 მოსახლეზე - ≤2.2; </t>
  </si>
  <si>
    <t xml:space="preserve">დედათა სიკვდილიანობის მაჩვენებელი 100000 ცოცხალშობილზე; 
ჩვილ ბავშვთა სიკვდილიანობის მაჩვენებელი 1000 ცოცხალშობილზე; 
ანტენატალური ვიზიტით მოცვა; 
მკურნალობა გავლილი მაღალი რისკის მქონე ორსული, მშობიარე და მელოგინე; 
მედიკამენტებით უზრუნველყოფა.
</t>
  </si>
  <si>
    <t xml:space="preserve">ანტენატალური ვიზიტით მოცვა: 4 სრული ანტენატალური ვიზიტი - 184000; მკურნალობა გავლილი მაღალი რისკის მქონე ორსული, მშობიარე და მელოგინე: მაღალი რისკის მქონე ორსულთა რაოდენობა, რომლებმაც ისარგებლეს პროგრამით - 3500; მედიკამენტებით უზრუნველყოფა: რკინის პრეპარატების მიმღებთა რაოდენობა - 1000 და ფოლიუმის მჟავას მიმღებთა რაოდენობა -5000; დედათა სიკვდილიანობის შემცირება; დედიდან ბავშვზე აივ–ინფექცია/შიდსის და ჰეპატიტის გადაცემის მაჩვენებლის შემცირება; ორსულთა და მელოგინეთა სიკვდილიანობის შემცირება; </t>
  </si>
  <si>
    <t xml:space="preserve">მკურნალობის პროცესში ჩართული ნარკომანიით დაავადებული პირი; 
მკურნალობის პროცესში ჩართული ალკოჰოლის მიღებით გამოწვეული ფსიქიკური აშლილობის მქონე პაციენტი.
</t>
  </si>
  <si>
    <t>მკურნალობის პროცესში ჩართული პაციენტების რაოდენობა: ჩანაცვლებით თერაპიაზე მყოფ ბენეფიციართა რაოდენობა - 3100; სტაციონარული დეტოქსიკაციით ნამკურნალებ პირთა რაოდენობა - 440; მკურნალობის პროცესში ჩართული ალკოჰოლის მიღებით გამოწვეული ფსიქიკური აშლილობის მქონე პაციენტების რაოდენობის შემცირება - 500-მდე</t>
  </si>
  <si>
    <t>სოციალური მედიით სამიზნე პოპულაციის მოცვა.</t>
  </si>
  <si>
    <t>სოციალური მედიით სამიზნე პოპულაციის მოცვა; კლიპების რაოდენობა, ჩატარებული კამპანიების რაოდენობა, დამზადებული ფლაერების რაოდენობა და ა.შ)</t>
  </si>
  <si>
    <t xml:space="preserve">პროგრამაში ჩართული განკურნებული პაციენტების რაოდენობის ზრდა; 
C ჰეპატიტის პრევალენტობის და ინციდენტობის შემცირება.
</t>
  </si>
  <si>
    <t xml:space="preserve">მკურნალობაზე მყოფი პაციენტი: 20000; პროგრამაში ჩართული განკურნებული პაციენტი: 95%; </t>
  </si>
  <si>
    <t xml:space="preserve">ფსიქიკური და ქცევითი აშლილობების  მქონე პაციენტთა სიცოცხლის ხარისხის გაუმჯობესება; 
ქვეპროგრამის მოსარგებლეთა შორის ლეტალობის შემცირება;
პირველადი ჯანმრთელობის დაცვის მომსახურების უტილიზაციის გაზრდა;
</t>
  </si>
  <si>
    <t>ქვეყნის მასშტაბით ფსიქიკური ჯანმრთელობის მქონე პირები 100%–ით უზრუნველყოფილნი არიან სპეციალიზებული სტაციონარული მომსახურებით; ქვეპროგრამის მოსარგებლეთა შორის ლეტალური შემთხვევების შემცირებული რაოდენობა; ქვეყნის მასშტაბით პირველადი ჯანდაცვის მომსახურებებზე უზრუნველყოფილი 100%–იანი ხელმისაწვდომობა</t>
  </si>
  <si>
    <t xml:space="preserve">ფსიქიკური და ქცევითი აშლილობების  მქონე პაციენტთა სიცოცხლის ხარისხის გაუმჯობესება; 
ფსიქიკური აშლილობის მქონე პირებისთვის ადეკვატური ამბულატორიული და სტაციონარული მომსახურების მიწოდება.
</t>
  </si>
  <si>
    <t xml:space="preserve">ამბულატორიულ სერვისებით მოსარგებლეთა რაოდენობა - 25000; სტაციონარული სერვისებით მოსარგებლეთა რაოდენობა - 5300; </t>
  </si>
  <si>
    <t xml:space="preserve">პროგრამაში ჩართულ ბენეფიციართა რაოდენობა; 
დიაბეტით გამოწვეული სპეციფიური გართულებების შემცირება.
</t>
  </si>
  <si>
    <t>პროგრამაში ჩართულ ბენეფიციართა რაოდენობის ზრდა 10%; პროგრამაში ჩართულ ბენეფიციართა რაოდენობა: 5100</t>
  </si>
  <si>
    <t>ბავშვთა ონკოჰემატოლოგიური მომსახურებით მოცული ბენეფიციარები</t>
  </si>
  <si>
    <t xml:space="preserve">ონკოჰემატოლოგიური მომსახურების საჭიროების მქონე პაციენტთა 100% მოცვა; </t>
  </si>
  <si>
    <t xml:space="preserve">თირკმლის ტერმინალური უკმარისობით დაავადებული პირების დიალიზით მოცვა;
თირკმლის ტერმინალური უკმარისობით დაავადებულთა უზრუნველყოფა დიალიზით.
</t>
  </si>
  <si>
    <t>დიალიზით და თირკმლის ჩანაცვლებითი თერაპიის საჭიროების მქონე თირკმლის ტერმინალური უკმარისობით დაავადებულ ბენეფიციართა მოცვა: 100%;</t>
  </si>
  <si>
    <t xml:space="preserve">პალიატიური ზრუნვით მოცული ინკურაბელური ბენეფიციარები. </t>
  </si>
  <si>
    <t xml:space="preserve">ინკურაბელური პაციენტების მოცვა 100%; </t>
  </si>
  <si>
    <t xml:space="preserve">ქვე-პროგრამით მოცული ბენეფიციარები; 
ქვე-პროგრამით მოცული იშვიათ დაავადებათა  და ჩანაცვლებით მკურნალობას დაქვემდებარებული ნოზოლოგიების რაოდენობა.
</t>
  </si>
  <si>
    <t>შესრულებული გამოძახებების საერთო რაოდენობა.</t>
  </si>
  <si>
    <t xml:space="preserve">სოფლის ექიმთან მიმართვები;
ქვეპროგრამის ფარგლებში დაკონტრაქტებული სოფლის ექიმები/ექთნების რაოდენობა.
</t>
  </si>
  <si>
    <t>პროგრამის ფარგლებში დაფინანსებული შემთხვევები.</t>
  </si>
  <si>
    <t xml:space="preserve">სამხედრო ძალებში გასაწვევი სრული კონტიგენტის სამედიცინო შემოწმება, მოცვა - 100%; </t>
  </si>
  <si>
    <t xml:space="preserve">დიპლომისშემდგომ განათლებაზე (პროფესიულ მზადებაზე) ფინანსური ხელმისაწვდომობის გაზრდა.
მაღალმთიან და საზღვრისპირა მუნიციპალიტეტებში სამედიცინო სერვისების შენარჩუნება და მათი უწყვეტობის უზრუნველყოფა.
</t>
  </si>
  <si>
    <t xml:space="preserve">დიპლომისშემდგომ განათლებაზე (პროფესიულ მზადებაზე) პროგრამაში ჩართული მაძიებლების რაოდენობა 60 მაძიებელი; მაღალმთიან და საზღვრისპირა მუნიციპალიტეტებში სოფლის ექიმის ვაკანსიების რაოდენობა შემცირდება 8 ერთეულით; მაღალმთიან და საზღვრისპირა მუნიციპალიტეტების სამედიცინო დაწესებულებებში სოფლის ექიმის ვაკანსიების რაოდენობა (რეგიონული ჯანდაცვის ცენტრის დონეზე) შემცირება 8 ერთეულით;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</si>
</sst>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sz val="14"/>
      <color theme="1"/>
      <name val="Sylfaen"/>
      <family val="1"/>
      <charset val="204"/>
    </font>
    <font>
      <b/>
      <sz val="1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/>
    <xf numFmtId="164" fontId="5" fillId="0" borderId="1" xfId="1" applyNumberFormat="1" applyFont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164" fontId="5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topLeftCell="B1" zoomScale="90" zoomScaleNormal="90" workbookViewId="0">
      <selection activeCell="E6" sqref="E6"/>
    </sheetView>
  </sheetViews>
  <sheetFormatPr defaultRowHeight="15" x14ac:dyDescent="0.25"/>
  <cols>
    <col min="1" max="1" width="15.5703125" style="13" customWidth="1"/>
    <col min="2" max="2" width="60" style="1" customWidth="1"/>
    <col min="3" max="3" width="21.140625" style="1" customWidth="1"/>
    <col min="4" max="4" width="21.140625" style="10" customWidth="1"/>
    <col min="5" max="5" width="88.28515625" style="1" customWidth="1"/>
    <col min="6" max="6" width="30.85546875" style="1" customWidth="1"/>
    <col min="7" max="16384" width="9.140625" style="1"/>
  </cols>
  <sheetData>
    <row r="1" spans="1:6" ht="19.5" x14ac:dyDescent="0.35">
      <c r="B1" s="18" t="s">
        <v>0</v>
      </c>
      <c r="C1" s="18"/>
      <c r="D1" s="18"/>
      <c r="E1" s="18"/>
    </row>
    <row r="2" spans="1:6" ht="24.75" customHeight="1" x14ac:dyDescent="0.25">
      <c r="B2" s="19" t="s">
        <v>1</v>
      </c>
      <c r="C2" s="19"/>
      <c r="D2" s="19"/>
      <c r="E2" s="19"/>
      <c r="F2" s="2"/>
    </row>
    <row r="3" spans="1:6" ht="24.75" customHeight="1" x14ac:dyDescent="0.25">
      <c r="A3" s="3"/>
      <c r="B3" s="3"/>
      <c r="C3" s="3"/>
      <c r="D3" s="3"/>
      <c r="E3" s="3"/>
      <c r="F3" s="2"/>
    </row>
    <row r="4" spans="1:6" ht="51" customHeight="1" x14ac:dyDescent="0.25">
      <c r="A4" s="17" t="s">
        <v>2</v>
      </c>
      <c r="B4" s="17"/>
      <c r="C4" s="17" t="s">
        <v>3</v>
      </c>
      <c r="D4" s="17" t="s">
        <v>4</v>
      </c>
      <c r="E4" s="17" t="s">
        <v>5</v>
      </c>
      <c r="F4" s="17" t="s">
        <v>6</v>
      </c>
    </row>
    <row r="5" spans="1:6" ht="30" x14ac:dyDescent="0.25">
      <c r="A5" s="4" t="s">
        <v>7</v>
      </c>
      <c r="B5" s="4" t="s">
        <v>8</v>
      </c>
      <c r="C5" s="17"/>
      <c r="D5" s="17"/>
      <c r="E5" s="17"/>
      <c r="F5" s="17"/>
    </row>
    <row r="6" spans="1:6" ht="210" x14ac:dyDescent="0.25">
      <c r="A6" s="5" t="s">
        <v>9</v>
      </c>
      <c r="B6" s="5" t="s">
        <v>67</v>
      </c>
      <c r="C6" s="14">
        <f>C7+C8+C21+C32</f>
        <v>801475</v>
      </c>
      <c r="D6" s="9">
        <f>D7+D8+D21+D32</f>
        <v>801475</v>
      </c>
      <c r="E6" s="16" t="s">
        <v>69</v>
      </c>
      <c r="F6" s="16" t="s">
        <v>70</v>
      </c>
    </row>
    <row r="7" spans="1:6" s="8" customFormat="1" ht="285" x14ac:dyDescent="0.25">
      <c r="A7" s="5" t="s">
        <v>10</v>
      </c>
      <c r="B7" s="7" t="s">
        <v>11</v>
      </c>
      <c r="C7" s="14">
        <v>570000</v>
      </c>
      <c r="D7" s="9">
        <v>570000</v>
      </c>
      <c r="E7" s="16" t="s">
        <v>71</v>
      </c>
      <c r="F7" s="16" t="s">
        <v>72</v>
      </c>
    </row>
    <row r="8" spans="1:6" s="8" customFormat="1" ht="120" x14ac:dyDescent="0.25">
      <c r="A8" s="5" t="s">
        <v>12</v>
      </c>
      <c r="B8" s="7" t="s">
        <v>13</v>
      </c>
      <c r="C8" s="14">
        <f>SUM(C9:C20)</f>
        <v>84024</v>
      </c>
      <c r="D8" s="9">
        <f>SUM(D9:D20)</f>
        <v>84024</v>
      </c>
      <c r="E8" s="16" t="s">
        <v>73</v>
      </c>
      <c r="F8" s="16" t="s">
        <v>74</v>
      </c>
    </row>
    <row r="9" spans="1:6" ht="210" x14ac:dyDescent="0.25">
      <c r="A9" s="12" t="s">
        <v>14</v>
      </c>
      <c r="B9" s="11" t="s">
        <v>15</v>
      </c>
      <c r="C9" s="15">
        <v>2000</v>
      </c>
      <c r="D9" s="6">
        <v>2000</v>
      </c>
      <c r="E9" s="16" t="s">
        <v>75</v>
      </c>
      <c r="F9" s="16" t="s">
        <v>76</v>
      </c>
    </row>
    <row r="10" spans="1:6" ht="225" x14ac:dyDescent="0.25">
      <c r="A10" s="12" t="s">
        <v>16</v>
      </c>
      <c r="B10" s="11" t="s">
        <v>17</v>
      </c>
      <c r="C10" s="15">
        <v>14280</v>
      </c>
      <c r="D10" s="6">
        <v>14280</v>
      </c>
      <c r="E10" s="16" t="s">
        <v>77</v>
      </c>
      <c r="F10" s="16" t="s">
        <v>78</v>
      </c>
    </row>
    <row r="11" spans="1:6" ht="150" x14ac:dyDescent="0.25">
      <c r="A11" s="12" t="s">
        <v>18</v>
      </c>
      <c r="B11" s="11" t="s">
        <v>64</v>
      </c>
      <c r="C11" s="15">
        <v>1000</v>
      </c>
      <c r="D11" s="6">
        <v>1000</v>
      </c>
      <c r="E11" s="16" t="s">
        <v>79</v>
      </c>
      <c r="F11" s="16" t="s">
        <v>80</v>
      </c>
    </row>
    <row r="12" spans="1:6" ht="105" x14ac:dyDescent="0.25">
      <c r="A12" s="12" t="s">
        <v>19</v>
      </c>
      <c r="B12" s="11" t="s">
        <v>20</v>
      </c>
      <c r="C12" s="15">
        <v>1650</v>
      </c>
      <c r="D12" s="6">
        <v>1650</v>
      </c>
      <c r="E12" s="16" t="s">
        <v>81</v>
      </c>
      <c r="F12" s="16" t="s">
        <v>82</v>
      </c>
    </row>
    <row r="13" spans="1:6" ht="90" x14ac:dyDescent="0.25">
      <c r="A13" s="12" t="s">
        <v>21</v>
      </c>
      <c r="B13" s="11" t="s">
        <v>22</v>
      </c>
      <c r="C13" s="15">
        <v>270</v>
      </c>
      <c r="D13" s="6">
        <v>270</v>
      </c>
      <c r="E13" s="16" t="s">
        <v>23</v>
      </c>
      <c r="F13" s="16" t="s">
        <v>83</v>
      </c>
    </row>
    <row r="14" spans="1:6" ht="165" x14ac:dyDescent="0.25">
      <c r="A14" s="12" t="s">
        <v>24</v>
      </c>
      <c r="B14" s="11" t="s">
        <v>25</v>
      </c>
      <c r="C14" s="15">
        <v>8000</v>
      </c>
      <c r="D14" s="6">
        <v>8000</v>
      </c>
      <c r="E14" s="16" t="s">
        <v>84</v>
      </c>
      <c r="F14" s="16" t="s">
        <v>85</v>
      </c>
    </row>
    <row r="15" spans="1:6" ht="180" x14ac:dyDescent="0.25">
      <c r="A15" s="12" t="s">
        <v>26</v>
      </c>
      <c r="B15" s="11" t="s">
        <v>27</v>
      </c>
      <c r="C15" s="15">
        <v>14000</v>
      </c>
      <c r="D15" s="6">
        <v>14000</v>
      </c>
      <c r="E15" s="16" t="s">
        <v>86</v>
      </c>
      <c r="F15" s="16" t="s">
        <v>87</v>
      </c>
    </row>
    <row r="16" spans="1:6" ht="409.5" x14ac:dyDescent="0.25">
      <c r="A16" s="12" t="s">
        <v>28</v>
      </c>
      <c r="B16" s="11" t="s">
        <v>65</v>
      </c>
      <c r="C16" s="15">
        <v>8424</v>
      </c>
      <c r="D16" s="6">
        <v>8424</v>
      </c>
      <c r="E16" s="16" t="s">
        <v>88</v>
      </c>
      <c r="F16" s="16" t="s">
        <v>89</v>
      </c>
    </row>
    <row r="17" spans="1:6" ht="345" x14ac:dyDescent="0.25">
      <c r="A17" s="12" t="s">
        <v>29</v>
      </c>
      <c r="B17" s="11" t="s">
        <v>30</v>
      </c>
      <c r="C17" s="15">
        <v>7000</v>
      </c>
      <c r="D17" s="6">
        <v>7000</v>
      </c>
      <c r="E17" s="16" t="s">
        <v>90</v>
      </c>
      <c r="F17" s="16" t="s">
        <v>91</v>
      </c>
    </row>
    <row r="18" spans="1:6" ht="240" x14ac:dyDescent="0.25">
      <c r="A18" s="12" t="s">
        <v>31</v>
      </c>
      <c r="B18" s="11" t="s">
        <v>68</v>
      </c>
      <c r="C18" s="15">
        <v>5000</v>
      </c>
      <c r="D18" s="6">
        <v>5000</v>
      </c>
      <c r="E18" s="16" t="s">
        <v>92</v>
      </c>
      <c r="F18" s="16" t="s">
        <v>93</v>
      </c>
    </row>
    <row r="19" spans="1:6" ht="105" x14ac:dyDescent="0.25">
      <c r="A19" s="12" t="s">
        <v>32</v>
      </c>
      <c r="B19" s="11" t="s">
        <v>66</v>
      </c>
      <c r="C19" s="15">
        <v>400</v>
      </c>
      <c r="D19" s="6">
        <v>400</v>
      </c>
      <c r="E19" s="16" t="s">
        <v>94</v>
      </c>
      <c r="F19" s="16" t="s">
        <v>95</v>
      </c>
    </row>
    <row r="20" spans="1:6" ht="60" x14ac:dyDescent="0.25">
      <c r="A20" s="12" t="s">
        <v>61</v>
      </c>
      <c r="B20" s="11" t="s">
        <v>62</v>
      </c>
      <c r="C20" s="15">
        <v>22000</v>
      </c>
      <c r="D20" s="6">
        <v>22000</v>
      </c>
      <c r="E20" s="16" t="s">
        <v>96</v>
      </c>
      <c r="F20" s="16" t="s">
        <v>97</v>
      </c>
    </row>
    <row r="21" spans="1:6" ht="255" x14ac:dyDescent="0.25">
      <c r="A21" s="5" t="s">
        <v>33</v>
      </c>
      <c r="B21" s="7" t="s">
        <v>34</v>
      </c>
      <c r="C21" s="14">
        <f>SUM(C22:C31)</f>
        <v>146451</v>
      </c>
      <c r="D21" s="9">
        <f>SUM(D22:D31)</f>
        <v>146451</v>
      </c>
      <c r="E21" s="16" t="s">
        <v>98</v>
      </c>
      <c r="F21" s="16" t="s">
        <v>99</v>
      </c>
    </row>
    <row r="22" spans="1:6" ht="90" x14ac:dyDescent="0.25">
      <c r="A22" s="12" t="s">
        <v>35</v>
      </c>
      <c r="B22" s="11" t="s">
        <v>36</v>
      </c>
      <c r="C22" s="15">
        <v>15000</v>
      </c>
      <c r="D22" s="6">
        <v>15000</v>
      </c>
      <c r="E22" s="16" t="s">
        <v>100</v>
      </c>
      <c r="F22" s="16" t="s">
        <v>101</v>
      </c>
    </row>
    <row r="23" spans="1:6" ht="75" x14ac:dyDescent="0.25">
      <c r="A23" s="12" t="s">
        <v>37</v>
      </c>
      <c r="B23" s="11" t="s">
        <v>38</v>
      </c>
      <c r="C23" s="15">
        <v>8100</v>
      </c>
      <c r="D23" s="6">
        <v>8100</v>
      </c>
      <c r="E23" s="16" t="s">
        <v>102</v>
      </c>
      <c r="F23" s="16" t="s">
        <v>103</v>
      </c>
    </row>
    <row r="24" spans="1:6" ht="60" x14ac:dyDescent="0.25">
      <c r="A24" s="12" t="s">
        <v>39</v>
      </c>
      <c r="B24" s="11" t="s">
        <v>40</v>
      </c>
      <c r="C24" s="15">
        <v>2000</v>
      </c>
      <c r="D24" s="6">
        <v>2000</v>
      </c>
      <c r="E24" s="16" t="s">
        <v>104</v>
      </c>
      <c r="F24" s="16" t="s">
        <v>105</v>
      </c>
    </row>
    <row r="25" spans="1:6" ht="90" x14ac:dyDescent="0.25">
      <c r="A25" s="12" t="s">
        <v>41</v>
      </c>
      <c r="B25" s="11" t="s">
        <v>42</v>
      </c>
      <c r="C25" s="15">
        <v>32000</v>
      </c>
      <c r="D25" s="6">
        <v>32000</v>
      </c>
      <c r="E25" s="16" t="s">
        <v>106</v>
      </c>
      <c r="F25" s="16" t="s">
        <v>107</v>
      </c>
    </row>
    <row r="26" spans="1:6" ht="30" x14ac:dyDescent="0.25">
      <c r="A26" s="12" t="s">
        <v>43</v>
      </c>
      <c r="B26" s="11" t="s">
        <v>44</v>
      </c>
      <c r="C26" s="15">
        <v>3100</v>
      </c>
      <c r="D26" s="6">
        <v>3100</v>
      </c>
      <c r="E26" s="16" t="s">
        <v>108</v>
      </c>
      <c r="F26" s="16" t="s">
        <v>109</v>
      </c>
    </row>
    <row r="27" spans="1:6" ht="135" x14ac:dyDescent="0.25">
      <c r="A27" s="12" t="s">
        <v>45</v>
      </c>
      <c r="B27" s="11" t="s">
        <v>46</v>
      </c>
      <c r="C27" s="15">
        <v>6000</v>
      </c>
      <c r="D27" s="6">
        <v>6000</v>
      </c>
      <c r="E27" s="16" t="s">
        <v>47</v>
      </c>
      <c r="F27" s="16" t="s">
        <v>110</v>
      </c>
    </row>
    <row r="28" spans="1:6" ht="45" x14ac:dyDescent="0.25">
      <c r="A28" s="12" t="s">
        <v>48</v>
      </c>
      <c r="B28" s="11" t="s">
        <v>49</v>
      </c>
      <c r="C28" s="15">
        <v>33251</v>
      </c>
      <c r="D28" s="6">
        <v>33251</v>
      </c>
      <c r="E28" s="16" t="s">
        <v>50</v>
      </c>
      <c r="F28" s="16" t="s">
        <v>111</v>
      </c>
    </row>
    <row r="29" spans="1:6" ht="120" x14ac:dyDescent="0.25">
      <c r="A29" s="12" t="s">
        <v>51</v>
      </c>
      <c r="B29" s="11" t="s">
        <v>52</v>
      </c>
      <c r="C29" s="15">
        <v>26000</v>
      </c>
      <c r="D29" s="6">
        <v>26000</v>
      </c>
      <c r="E29" s="16" t="s">
        <v>53</v>
      </c>
      <c r="F29" s="16" t="s">
        <v>112</v>
      </c>
    </row>
    <row r="30" spans="1:6" ht="45" x14ac:dyDescent="0.25">
      <c r="A30" s="12" t="s">
        <v>54</v>
      </c>
      <c r="B30" s="11" t="s">
        <v>55</v>
      </c>
      <c r="C30" s="15">
        <v>20000</v>
      </c>
      <c r="D30" s="6">
        <v>20000</v>
      </c>
      <c r="E30" s="16" t="s">
        <v>56</v>
      </c>
      <c r="F30" s="16" t="s">
        <v>113</v>
      </c>
    </row>
    <row r="31" spans="1:6" ht="60" x14ac:dyDescent="0.25">
      <c r="A31" s="12" t="s">
        <v>57</v>
      </c>
      <c r="B31" s="11" t="s">
        <v>58</v>
      </c>
      <c r="C31" s="15">
        <v>1000</v>
      </c>
      <c r="D31" s="6">
        <v>1000</v>
      </c>
      <c r="E31" s="16" t="s">
        <v>59</v>
      </c>
      <c r="F31" s="16" t="s">
        <v>114</v>
      </c>
    </row>
    <row r="32" spans="1:6" ht="300" x14ac:dyDescent="0.25">
      <c r="A32" s="5" t="s">
        <v>60</v>
      </c>
      <c r="B32" s="7" t="s">
        <v>63</v>
      </c>
      <c r="C32" s="14">
        <v>1000</v>
      </c>
      <c r="D32" s="9">
        <v>1000</v>
      </c>
      <c r="E32" s="16" t="s">
        <v>115</v>
      </c>
      <c r="F32" s="16" t="s">
        <v>116</v>
      </c>
    </row>
  </sheetData>
  <mergeCells count="7">
    <mergeCell ref="F4:F5"/>
    <mergeCell ref="C4:C5"/>
    <mergeCell ref="B1:E1"/>
    <mergeCell ref="B2:E2"/>
    <mergeCell ref="A4:B4"/>
    <mergeCell ref="D4:D5"/>
    <mergeCell ref="E4:E5"/>
  </mergeCells>
  <pageMargins left="0.7" right="0.7" top="0.75" bottom="0.75" header="0.3" footer="0.3"/>
  <pageSetup paperSize="9" orientation="portrait" horizontalDpi="4294967294" verticalDpi="0" r:id="rId1"/>
  <ignoredErrors>
    <ignoredError sqref="C21:D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Tsotsoria</dc:creator>
  <cp:lastModifiedBy>Maia Gotiashvili</cp:lastModifiedBy>
  <dcterms:created xsi:type="dcterms:W3CDTF">2016-03-10T12:47:13Z</dcterms:created>
  <dcterms:modified xsi:type="dcterms:W3CDTF">2016-03-28T06:45:59Z</dcterms:modified>
</cp:coreProperties>
</file>