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0" yWindow="120" windowWidth="19995" windowHeight="7890" activeTab="1"/>
  </bookViews>
  <sheets>
    <sheet name="State Fund Budget Breakdown" sheetId="2" r:id="rId1"/>
    <sheet name="State Fund DIP (2018)" sheetId="1" r:id="rId2"/>
  </sheets>
  <calcPr calcId="145621" concurrentCalc="0"/>
</workbook>
</file>

<file path=xl/calcChain.xml><?xml version="1.0" encoding="utf-8"?>
<calcChain xmlns="http://schemas.openxmlformats.org/spreadsheetml/2006/main">
  <c r="L10" i="2" l="1"/>
  <c r="L11" i="2"/>
  <c r="L12" i="2"/>
  <c r="L13" i="2"/>
  <c r="L14" i="2"/>
  <c r="L15" i="2"/>
  <c r="L16" i="2"/>
  <c r="L18" i="2"/>
  <c r="L19" i="2"/>
  <c r="L20" i="2"/>
  <c r="L21" i="2"/>
  <c r="H22" i="2"/>
  <c r="L22" i="2"/>
  <c r="L23" i="2"/>
  <c r="L24" i="2"/>
  <c r="L26" i="2"/>
  <c r="K16" i="2"/>
  <c r="K24" i="2"/>
  <c r="K26" i="2"/>
  <c r="J16" i="2"/>
  <c r="J24" i="2"/>
  <c r="J26" i="2"/>
  <c r="I16" i="2"/>
  <c r="I24" i="2"/>
  <c r="I26" i="2"/>
  <c r="H16" i="2"/>
  <c r="H24" i="2"/>
  <c r="H26" i="2"/>
  <c r="G16" i="2"/>
  <c r="G24" i="2"/>
  <c r="G26" i="2"/>
  <c r="L25" i="2"/>
  <c r="L17" i="2"/>
</calcChain>
</file>

<file path=xl/sharedStrings.xml><?xml version="1.0" encoding="utf-8"?>
<sst xmlns="http://schemas.openxmlformats.org/spreadsheetml/2006/main" count="117" uniqueCount="78">
  <si>
    <t>Project Title:</t>
  </si>
  <si>
    <t>UN Joint Programme for Gender Equality (Sida pass through UNDP)</t>
  </si>
  <si>
    <t>Project No:</t>
  </si>
  <si>
    <t>00098242 -EVAWG Enabling Environment</t>
  </si>
  <si>
    <t xml:space="preserve">Budget Department: </t>
  </si>
  <si>
    <t>B5125</t>
  </si>
  <si>
    <t>Business Unit:</t>
  </si>
  <si>
    <t>GEO30</t>
  </si>
  <si>
    <t>Implementing Agency:</t>
  </si>
  <si>
    <t>UN Women</t>
  </si>
  <si>
    <t>Outcome 2:</t>
  </si>
  <si>
    <t>Enabling environment to eliminate violence against women and girls, especially sexual and domestic violence, created in Georgia</t>
  </si>
  <si>
    <t>Outputs</t>
  </si>
  <si>
    <t>Activity</t>
  </si>
  <si>
    <t>State Fund Milestone</t>
  </si>
  <si>
    <t>Jan</t>
  </si>
  <si>
    <t>Feb</t>
  </si>
  <si>
    <t>March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</si>
  <si>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</si>
  <si>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</si>
  <si>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</si>
  <si>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</si>
  <si>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</si>
  <si>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</si>
  <si>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</si>
  <si>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</si>
  <si>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</si>
  <si>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rPr>
        <u/>
        <sz val="10"/>
        <color indexed="8"/>
        <rFont val="Calibri"/>
        <family val="2"/>
      </rPr>
      <t xml:space="preserve">Output 3.1.2. </t>
    </r>
    <r>
      <rPr>
        <sz val="10"/>
        <color indexed="8"/>
        <rFont val="Calibri"/>
        <family val="2"/>
      </rPr>
      <t>Capacity of key policy and service delivery institutions strengthened to promote  and protect women’s human right to life free from violence, especially from sexual and domestic violence</t>
    </r>
  </si>
  <si>
    <r>
      <t xml:space="preserve">Activity 3.1.2.6 </t>
    </r>
    <r>
      <rPr>
        <sz val="10"/>
        <color indexed="8"/>
        <rFont val="Calibri"/>
        <family val="2"/>
      </rPr>
      <t>To support the State Fund to establish specialized services for victims/survivors of sexual violence;</t>
    </r>
  </si>
  <si>
    <t>X</t>
  </si>
  <si>
    <t>Name:</t>
  </si>
  <si>
    <t>Title</t>
  </si>
  <si>
    <t>Director</t>
  </si>
  <si>
    <t>Responsible Party: State Fund for the Protection and Assistance to the Victims (Survivors) of Human Trafficking (State Fund)
Detailed Implementation Plan 2018</t>
  </si>
  <si>
    <r>
      <t xml:space="preserve">Activity 3.1.2.7 </t>
    </r>
    <r>
      <rPr>
        <sz val="10"/>
        <color indexed="8"/>
        <rFont val="Calibri"/>
        <family val="2"/>
      </rPr>
      <t>To Support provided to the State Fund to establish additional shelter or crisis center in Batumi for DV victims/survivors;</t>
    </r>
  </si>
  <si>
    <t>Renovate crisis center in Batumi</t>
  </si>
  <si>
    <t>Purchase furniture and equipment for crisis center</t>
  </si>
  <si>
    <t>00098242 -EVAWG_Enabling Environment</t>
  </si>
  <si>
    <t>Responsible Party: State Fund for the Protection and Assistance to the Victims (Survivors) of Human Trafficking (State Fund)
Budget</t>
  </si>
  <si>
    <t>Atlas RMS ACT ID</t>
  </si>
  <si>
    <t>Budget Item ID</t>
  </si>
  <si>
    <t xml:space="preserve">Budget Category Desc. </t>
  </si>
  <si>
    <t xml:space="preserve">Budget  
Category </t>
  </si>
  <si>
    <t>Budget Amount             2016</t>
  </si>
  <si>
    <t>Budget Amount             2017</t>
  </si>
  <si>
    <t>Budget Amount             2018</t>
  </si>
  <si>
    <t>Budget Amount             2019</t>
  </si>
  <si>
    <t>Budget Amount             2020</t>
  </si>
  <si>
    <t>TOTAL</t>
  </si>
  <si>
    <r>
      <t xml:space="preserve">Output 3.1.2. </t>
    </r>
    <r>
      <rPr>
        <sz val="10"/>
        <color indexed="8"/>
        <rFont val="Calibri"/>
        <family val="2"/>
      </rPr>
      <t>Capacity of key policy and service delivery institutions strengthened to promote  and protect women’s human right to life free from violence, especially from sexual and domestic violence</t>
    </r>
  </si>
  <si>
    <r>
      <rPr>
        <u/>
        <sz val="10"/>
        <color indexed="8"/>
        <rFont val="Calibri"/>
        <family val="2"/>
      </rPr>
      <t>Activity 3.1.2.6</t>
    </r>
    <r>
      <rPr>
        <sz val="10"/>
        <color indexed="8"/>
        <rFont val="Calibri"/>
        <family val="2"/>
      </rPr>
      <t xml:space="preserve"> To support the State Fund to establish specialized services for victims/survivors of sexual violence;</t>
    </r>
  </si>
  <si>
    <t>GEOD3010206</t>
  </si>
  <si>
    <t>71SCI</t>
  </si>
  <si>
    <t>Contractual Services - Individuals (Support staff)</t>
  </si>
  <si>
    <t>72TRNG</t>
  </si>
  <si>
    <t>Training/Workshop/Conf Service</t>
  </si>
  <si>
    <t>72PRP</t>
  </si>
  <si>
    <t>Printing &amp; Publication Services (Banner)</t>
  </si>
  <si>
    <t>71TRAV</t>
  </si>
  <si>
    <t>Travel Services</t>
  </si>
  <si>
    <t>74OTHS</t>
  </si>
  <si>
    <t>Other Services - Companies</t>
  </si>
  <si>
    <t>72CAVE</t>
  </si>
  <si>
    <t>Communication &amp; AudioVisual Eqp.  Video Clip 4 times during match on the screen</t>
  </si>
  <si>
    <t>Subtotal</t>
  </si>
  <si>
    <t>GEOD3010207</t>
  </si>
  <si>
    <t>Assumptions:</t>
  </si>
  <si>
    <t>Budget category:</t>
  </si>
  <si>
    <t>The expenses related to the staff engaged in the project (project manager, financial manager, procurement manager and logistic manager; local experts honoraria)</t>
  </si>
  <si>
    <t>Includes all the expenses related to providing Training/Workshop/Conf Service (i.e. renting conference hall, trainers' honoraries, hotel , accommodation, meals and etc)</t>
  </si>
  <si>
    <t>Expenses related to printing and publication services</t>
  </si>
  <si>
    <t>Travel expenses  related to Training/Workshop/ConfService</t>
  </si>
  <si>
    <t>Includes all kind of expenses related to the  purchase of vehicle, furniture and equipment; also purchase and implementation of ATE (automated test equipment) and  upgrade of new web-site</t>
  </si>
  <si>
    <t>Includes all kind of expenses related to Communication and PR campaign.</t>
  </si>
  <si>
    <r>
      <t>Activity 3.1.2.7 To s</t>
    </r>
    <r>
      <rPr>
        <sz val="10"/>
        <rFont val="Calibri"/>
        <family val="2"/>
      </rPr>
      <t>upport the State Fund to establish Crisis Center in Tbilisi for DV and sexual violance victims/survivors;</t>
    </r>
  </si>
  <si>
    <t xml:space="preserve">Organize 1 training: 1.Training on Sexual Orientation and Gender Identity for the employees of crisis center and shelters. </t>
  </si>
  <si>
    <t xml:space="preserve"> </t>
  </si>
  <si>
    <t>Improving psychological rehabilitation guideline by adding issues regaridng children and disabled people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</si>
</sst>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0" fillId="0" borderId="0"/>
    <xf numFmtId="44" fontId="1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2" fillId="0" borderId="0" xfId="0" applyFont="1"/>
    <xf numFmtId="0" fontId="3" fillId="0" borderId="0" xfId="0" applyFont="1"/>
    <xf numFmtId="0" fontId="5" fillId="3" borderId="1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center" vertical="top" wrapText="1"/>
    </xf>
    <xf numFmtId="0" fontId="5" fillId="3" borderId="3" xfId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/>
    </xf>
    <xf numFmtId="0" fontId="9" fillId="0" borderId="13" xfId="0" applyFont="1" applyFill="1" applyBorder="1" applyAlignment="1">
      <alignment vertical="top" wrapText="1"/>
    </xf>
    <xf numFmtId="0" fontId="2" fillId="0" borderId="13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/>
    <xf numFmtId="0" fontId="11" fillId="0" borderId="0" xfId="2" applyFont="1"/>
    <xf numFmtId="0" fontId="11" fillId="0" borderId="0" xfId="2" applyFont="1" applyFill="1" applyBorder="1"/>
    <xf numFmtId="0" fontId="12" fillId="0" borderId="0" xfId="2" applyFont="1"/>
    <xf numFmtId="0" fontId="10" fillId="0" borderId="0" xfId="2"/>
    <xf numFmtId="0" fontId="13" fillId="0" borderId="0" xfId="0" applyFont="1" applyAlignment="1">
      <alignment horizontal="left" vertical="center" wrapText="1"/>
    </xf>
    <xf numFmtId="0" fontId="13" fillId="0" borderId="0" xfId="0" applyFont="1"/>
    <xf numFmtId="0" fontId="15" fillId="0" borderId="0" xfId="0" applyFont="1"/>
    <xf numFmtId="0" fontId="13" fillId="0" borderId="0" xfId="0" applyFont="1" applyBorder="1"/>
    <xf numFmtId="0" fontId="17" fillId="3" borderId="16" xfId="1" applyFont="1" applyFill="1" applyBorder="1" applyAlignment="1">
      <alignment horizontal="center" vertical="top" wrapText="1"/>
    </xf>
    <xf numFmtId="0" fontId="17" fillId="3" borderId="17" xfId="1" applyFont="1" applyFill="1" applyBorder="1" applyAlignment="1">
      <alignment horizontal="center" vertical="top" wrapText="1"/>
    </xf>
    <xf numFmtId="0" fontId="15" fillId="3" borderId="18" xfId="0" applyFont="1" applyFill="1" applyBorder="1" applyAlignment="1">
      <alignment horizontal="center" vertical="top" wrapText="1"/>
    </xf>
    <xf numFmtId="0" fontId="17" fillId="3" borderId="18" xfId="4" applyFont="1" applyFill="1" applyBorder="1" applyAlignment="1" applyProtection="1">
      <alignment horizontal="left" vertical="top" wrapText="1"/>
    </xf>
    <xf numFmtId="0" fontId="15" fillId="3" borderId="17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horizontal="center" vertical="top" wrapText="1"/>
    </xf>
    <xf numFmtId="0" fontId="15" fillId="3" borderId="2" xfId="0" applyFont="1" applyFill="1" applyBorder="1" applyAlignment="1">
      <alignment horizontal="center" vertical="top" wrapText="1"/>
    </xf>
    <xf numFmtId="0" fontId="15" fillId="3" borderId="3" xfId="0" applyFont="1" applyFill="1" applyBorder="1" applyAlignment="1">
      <alignment horizontal="center" vertical="top" wrapText="1"/>
    </xf>
    <xf numFmtId="44" fontId="19" fillId="3" borderId="19" xfId="3" applyFont="1" applyFill="1" applyBorder="1" applyAlignment="1">
      <alignment horizontal="center" vertical="top" wrapText="1"/>
    </xf>
    <xf numFmtId="0" fontId="13" fillId="0" borderId="0" xfId="0" applyFont="1" applyBorder="1" applyAlignment="1">
      <alignment vertical="top"/>
    </xf>
    <xf numFmtId="0" fontId="8" fillId="6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8" fillId="6" borderId="22" xfId="0" applyFont="1" applyFill="1" applyBorder="1" applyAlignment="1">
      <alignment horizontal="center" vertical="center" wrapText="1"/>
    </xf>
    <xf numFmtId="44" fontId="8" fillId="6" borderId="23" xfId="3" applyFont="1" applyFill="1" applyBorder="1" applyAlignment="1">
      <alignment horizontal="center" vertical="center" wrapText="1"/>
    </xf>
    <xf numFmtId="44" fontId="8" fillId="6" borderId="24" xfId="3" applyFont="1" applyFill="1" applyBorder="1" applyAlignment="1">
      <alignment horizontal="center" vertical="top" wrapText="1"/>
    </xf>
    <xf numFmtId="44" fontId="8" fillId="6" borderId="25" xfId="3" applyFont="1" applyFill="1" applyBorder="1" applyAlignment="1">
      <alignment horizontal="center" vertical="top" wrapText="1"/>
    </xf>
    <xf numFmtId="44" fontId="20" fillId="3" borderId="26" xfId="3" applyFont="1" applyFill="1" applyBorder="1" applyAlignment="1">
      <alignment horizontal="center" vertical="top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6" borderId="29" xfId="0" applyFont="1" applyFill="1" applyBorder="1" applyAlignment="1">
      <alignment horizontal="center" vertical="center" wrapText="1"/>
    </xf>
    <xf numFmtId="44" fontId="8" fillId="6" borderId="10" xfId="3" applyFont="1" applyFill="1" applyBorder="1" applyAlignment="1">
      <alignment horizontal="center" vertical="center" wrapText="1"/>
    </xf>
    <xf numFmtId="44" fontId="8" fillId="6" borderId="11" xfId="3" applyFont="1" applyFill="1" applyBorder="1" applyAlignment="1">
      <alignment horizontal="center" vertical="top" wrapText="1"/>
    </xf>
    <xf numFmtId="44" fontId="8" fillId="6" borderId="29" xfId="3" applyFont="1" applyFill="1" applyBorder="1" applyAlignment="1">
      <alignment horizontal="center" vertical="top" wrapText="1"/>
    </xf>
    <xf numFmtId="0" fontId="8" fillId="6" borderId="11" xfId="0" applyFont="1" applyFill="1" applyBorder="1" applyAlignment="1">
      <alignment horizontal="center" vertical="top" wrapText="1"/>
    </xf>
    <xf numFmtId="0" fontId="8" fillId="6" borderId="11" xfId="0" applyFont="1" applyFill="1" applyBorder="1" applyAlignment="1">
      <alignment horizontal="left" vertical="top" wrapText="1"/>
    </xf>
    <xf numFmtId="0" fontId="8" fillId="6" borderId="29" xfId="0" applyFont="1" applyFill="1" applyBorder="1" applyAlignment="1">
      <alignment horizontal="center" vertical="top" wrapText="1"/>
    </xf>
    <xf numFmtId="0" fontId="13" fillId="6" borderId="30" xfId="0" applyFont="1" applyFill="1" applyBorder="1" applyAlignment="1">
      <alignment horizontal="center" vertical="center" wrapText="1"/>
    </xf>
    <xf numFmtId="0" fontId="13" fillId="6" borderId="30" xfId="0" applyFont="1" applyFill="1" applyBorder="1" applyAlignment="1">
      <alignment horizontal="left" vertical="center" wrapText="1"/>
    </xf>
    <xf numFmtId="0" fontId="8" fillId="6" borderId="31" xfId="0" applyFont="1" applyFill="1" applyBorder="1" applyAlignment="1">
      <alignment horizontal="center" vertical="center" wrapText="1"/>
    </xf>
    <xf numFmtId="44" fontId="8" fillId="6" borderId="32" xfId="3" applyFont="1" applyFill="1" applyBorder="1" applyAlignment="1">
      <alignment horizontal="center" vertical="center" wrapText="1"/>
    </xf>
    <xf numFmtId="44" fontId="8" fillId="6" borderId="13" xfId="3" applyFont="1" applyFill="1" applyBorder="1" applyAlignment="1">
      <alignment horizontal="center" vertical="top" wrapText="1"/>
    </xf>
    <xf numFmtId="44" fontId="8" fillId="6" borderId="14" xfId="3" applyFont="1" applyFill="1" applyBorder="1" applyAlignment="1">
      <alignment horizontal="center" vertical="top" wrapText="1"/>
    </xf>
    <xf numFmtId="0" fontId="21" fillId="7" borderId="33" xfId="0" applyFont="1" applyFill="1" applyBorder="1" applyAlignment="1"/>
    <xf numFmtId="0" fontId="21" fillId="7" borderId="34" xfId="0" applyFont="1" applyFill="1" applyBorder="1" applyAlignment="1"/>
    <xf numFmtId="0" fontId="21" fillId="7" borderId="3" xfId="0" applyFont="1" applyFill="1" applyBorder="1" applyAlignment="1"/>
    <xf numFmtId="44" fontId="22" fillId="7" borderId="35" xfId="0" applyNumberFormat="1" applyFont="1" applyFill="1" applyBorder="1"/>
    <xf numFmtId="44" fontId="19" fillId="7" borderId="36" xfId="3" applyFont="1" applyFill="1" applyBorder="1" applyAlignment="1">
      <alignment horizontal="center" vertical="top" wrapText="1"/>
    </xf>
    <xf numFmtId="0" fontId="13" fillId="0" borderId="37" xfId="0" applyFont="1" applyBorder="1"/>
    <xf numFmtId="44" fontId="13" fillId="0" borderId="0" xfId="3" applyFont="1"/>
    <xf numFmtId="44" fontId="8" fillId="6" borderId="38" xfId="3" applyFont="1" applyFill="1" applyBorder="1" applyAlignment="1">
      <alignment horizontal="center" vertical="center" wrapText="1"/>
    </xf>
    <xf numFmtId="44" fontId="8" fillId="6" borderId="6" xfId="3" applyFont="1" applyFill="1" applyBorder="1" applyAlignment="1">
      <alignment horizontal="center" vertical="top" wrapText="1"/>
    </xf>
    <xf numFmtId="44" fontId="8" fillId="6" borderId="22" xfId="3" applyFont="1" applyFill="1" applyBorder="1" applyAlignment="1">
      <alignment horizontal="center" vertical="top" wrapText="1"/>
    </xf>
    <xf numFmtId="44" fontId="20" fillId="3" borderId="39" xfId="3" applyFont="1" applyFill="1" applyBorder="1" applyAlignment="1">
      <alignment horizontal="center" vertical="top" wrapText="1"/>
    </xf>
    <xf numFmtId="44" fontId="13" fillId="0" borderId="0" xfId="0" applyNumberFormat="1" applyFont="1"/>
    <xf numFmtId="0" fontId="7" fillId="0" borderId="41" xfId="0" applyFont="1" applyFill="1" applyBorder="1" applyAlignment="1">
      <alignment horizontal="left" vertical="top" wrapText="1"/>
    </xf>
    <xf numFmtId="0" fontId="13" fillId="0" borderId="0" xfId="0" applyFont="1" applyFill="1"/>
    <xf numFmtId="44" fontId="22" fillId="3" borderId="35" xfId="0" applyNumberFormat="1" applyFont="1" applyFill="1" applyBorder="1"/>
    <xf numFmtId="0" fontId="23" fillId="0" borderId="0" xfId="0" applyFont="1"/>
    <xf numFmtId="0" fontId="21" fillId="0" borderId="0" xfId="0" applyFont="1"/>
    <xf numFmtId="0" fontId="21" fillId="0" borderId="0" xfId="0" applyFont="1" applyAlignment="1"/>
    <xf numFmtId="0" fontId="21" fillId="3" borderId="42" xfId="0" applyFont="1" applyFill="1" applyBorder="1" applyAlignment="1">
      <alignment horizontal="right"/>
    </xf>
    <xf numFmtId="0" fontId="21" fillId="3" borderId="34" xfId="0" applyFont="1" applyFill="1" applyBorder="1" applyAlignment="1">
      <alignment horizontal="right"/>
    </xf>
    <xf numFmtId="0" fontId="21" fillId="3" borderId="33" xfId="0" applyFont="1" applyFill="1" applyBorder="1" applyAlignment="1">
      <alignment horizontal="right"/>
    </xf>
    <xf numFmtId="0" fontId="16" fillId="3" borderId="15" xfId="0" applyFont="1" applyFill="1" applyBorder="1" applyAlignment="1">
      <alignment horizontal="center" vertical="top" wrapText="1"/>
    </xf>
    <xf numFmtId="0" fontId="16" fillId="3" borderId="0" xfId="0" applyFont="1" applyFill="1" applyBorder="1" applyAlignment="1">
      <alignment horizontal="center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40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44" fontId="17" fillId="0" borderId="21" xfId="3" applyFont="1" applyFill="1" applyBorder="1" applyAlignment="1">
      <alignment horizontal="center" vertical="top" wrapText="1"/>
    </xf>
    <xf numFmtId="44" fontId="17" fillId="0" borderId="28" xfId="3" applyFont="1" applyFill="1" applyBorder="1" applyAlignment="1">
      <alignment horizontal="center" vertical="top" wrapText="1"/>
    </xf>
    <xf numFmtId="0" fontId="24" fillId="0" borderId="17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center" wrapText="1"/>
    </xf>
    <xf numFmtId="0" fontId="2" fillId="0" borderId="11" xfId="0" applyFont="1" applyBorder="1"/>
  </cellXfs>
  <cellStyles count="5">
    <cellStyle name="Bad" xfId="1" builtinId="27"/>
    <cellStyle name="Currency" xfId="3" builtinId="4"/>
    <cellStyle name="Hyperlink" xfId="4" builtinId="8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C1" zoomScale="85" zoomScaleNormal="85" workbookViewId="0">
      <selection activeCell="I11" sqref="I11"/>
    </sheetView>
  </sheetViews>
  <sheetFormatPr defaultColWidth="37.140625" defaultRowHeight="12.75" x14ac:dyDescent="0.2"/>
  <cols>
    <col min="1" max="1" width="20.7109375" style="20" customWidth="1"/>
    <col min="2" max="2" width="23.85546875" style="20" customWidth="1"/>
    <col min="3" max="3" width="12.7109375" style="20" customWidth="1"/>
    <col min="4" max="4" width="13.85546875" style="20" customWidth="1"/>
    <col min="5" max="5" width="44.140625" style="20" customWidth="1"/>
    <col min="6" max="6" width="25.7109375" style="20" customWidth="1"/>
    <col min="7" max="7" width="17.28515625" style="20" customWidth="1"/>
    <col min="8" max="8" width="18.140625" style="20" customWidth="1"/>
    <col min="9" max="9" width="18.7109375" style="20" customWidth="1"/>
    <col min="10" max="10" width="17.5703125" style="20" customWidth="1"/>
    <col min="11" max="11" width="17" style="20" customWidth="1"/>
    <col min="12" max="12" width="19.140625" style="20" customWidth="1"/>
    <col min="13" max="14" width="12.28515625" style="20" bestFit="1" customWidth="1"/>
    <col min="15" max="246" width="9.140625" style="20" customWidth="1"/>
    <col min="247" max="247" width="23.85546875" style="20" customWidth="1"/>
    <col min="248" max="248" width="0" style="20" hidden="1" customWidth="1"/>
    <col min="249" max="249" width="23.42578125" style="20" customWidth="1"/>
    <col min="250" max="256" width="37.140625" style="20"/>
    <col min="257" max="257" width="20.7109375" style="20" customWidth="1"/>
    <col min="258" max="258" width="23.85546875" style="20" customWidth="1"/>
    <col min="259" max="259" width="12.7109375" style="20" customWidth="1"/>
    <col min="260" max="260" width="13.85546875" style="20" customWidth="1"/>
    <col min="261" max="261" width="44.140625" style="20" customWidth="1"/>
    <col min="262" max="262" width="25.7109375" style="20" customWidth="1"/>
    <col min="263" max="263" width="17.28515625" style="20" customWidth="1"/>
    <col min="264" max="264" width="18.140625" style="20" customWidth="1"/>
    <col min="265" max="265" width="18.7109375" style="20" customWidth="1"/>
    <col min="266" max="266" width="17.5703125" style="20" customWidth="1"/>
    <col min="267" max="267" width="17" style="20" customWidth="1"/>
    <col min="268" max="268" width="19.140625" style="20" customWidth="1"/>
    <col min="269" max="270" width="12.28515625" style="20" bestFit="1" customWidth="1"/>
    <col min="271" max="502" width="9.140625" style="20" customWidth="1"/>
    <col min="503" max="503" width="23.85546875" style="20" customWidth="1"/>
    <col min="504" max="504" width="0" style="20" hidden="1" customWidth="1"/>
    <col min="505" max="505" width="23.42578125" style="20" customWidth="1"/>
    <col min="506" max="512" width="37.140625" style="20"/>
    <col min="513" max="513" width="20.7109375" style="20" customWidth="1"/>
    <col min="514" max="514" width="23.85546875" style="20" customWidth="1"/>
    <col min="515" max="515" width="12.7109375" style="20" customWidth="1"/>
    <col min="516" max="516" width="13.85546875" style="20" customWidth="1"/>
    <col min="517" max="517" width="44.140625" style="20" customWidth="1"/>
    <col min="518" max="518" width="25.7109375" style="20" customWidth="1"/>
    <col min="519" max="519" width="17.28515625" style="20" customWidth="1"/>
    <col min="520" max="520" width="18.140625" style="20" customWidth="1"/>
    <col min="521" max="521" width="18.7109375" style="20" customWidth="1"/>
    <col min="522" max="522" width="17.5703125" style="20" customWidth="1"/>
    <col min="523" max="523" width="17" style="20" customWidth="1"/>
    <col min="524" max="524" width="19.140625" style="20" customWidth="1"/>
    <col min="525" max="526" width="12.28515625" style="20" bestFit="1" customWidth="1"/>
    <col min="527" max="758" width="9.140625" style="20" customWidth="1"/>
    <col min="759" max="759" width="23.85546875" style="20" customWidth="1"/>
    <col min="760" max="760" width="0" style="20" hidden="1" customWidth="1"/>
    <col min="761" max="761" width="23.42578125" style="20" customWidth="1"/>
    <col min="762" max="768" width="37.140625" style="20"/>
    <col min="769" max="769" width="20.7109375" style="20" customWidth="1"/>
    <col min="770" max="770" width="23.85546875" style="20" customWidth="1"/>
    <col min="771" max="771" width="12.7109375" style="20" customWidth="1"/>
    <col min="772" max="772" width="13.85546875" style="20" customWidth="1"/>
    <col min="773" max="773" width="44.140625" style="20" customWidth="1"/>
    <col min="774" max="774" width="25.7109375" style="20" customWidth="1"/>
    <col min="775" max="775" width="17.28515625" style="20" customWidth="1"/>
    <col min="776" max="776" width="18.140625" style="20" customWidth="1"/>
    <col min="777" max="777" width="18.7109375" style="20" customWidth="1"/>
    <col min="778" max="778" width="17.5703125" style="20" customWidth="1"/>
    <col min="779" max="779" width="17" style="20" customWidth="1"/>
    <col min="780" max="780" width="19.140625" style="20" customWidth="1"/>
    <col min="781" max="782" width="12.28515625" style="20" bestFit="1" customWidth="1"/>
    <col min="783" max="1014" width="9.140625" style="20" customWidth="1"/>
    <col min="1015" max="1015" width="23.85546875" style="20" customWidth="1"/>
    <col min="1016" max="1016" width="0" style="20" hidden="1" customWidth="1"/>
    <col min="1017" max="1017" width="23.42578125" style="20" customWidth="1"/>
    <col min="1018" max="1024" width="37.140625" style="20"/>
    <col min="1025" max="1025" width="20.7109375" style="20" customWidth="1"/>
    <col min="1026" max="1026" width="23.85546875" style="20" customWidth="1"/>
    <col min="1027" max="1027" width="12.7109375" style="20" customWidth="1"/>
    <col min="1028" max="1028" width="13.85546875" style="20" customWidth="1"/>
    <col min="1029" max="1029" width="44.140625" style="20" customWidth="1"/>
    <col min="1030" max="1030" width="25.7109375" style="20" customWidth="1"/>
    <col min="1031" max="1031" width="17.28515625" style="20" customWidth="1"/>
    <col min="1032" max="1032" width="18.140625" style="20" customWidth="1"/>
    <col min="1033" max="1033" width="18.7109375" style="20" customWidth="1"/>
    <col min="1034" max="1034" width="17.5703125" style="20" customWidth="1"/>
    <col min="1035" max="1035" width="17" style="20" customWidth="1"/>
    <col min="1036" max="1036" width="19.140625" style="20" customWidth="1"/>
    <col min="1037" max="1038" width="12.28515625" style="20" bestFit="1" customWidth="1"/>
    <col min="1039" max="1270" width="9.140625" style="20" customWidth="1"/>
    <col min="1271" max="1271" width="23.85546875" style="20" customWidth="1"/>
    <col min="1272" max="1272" width="0" style="20" hidden="1" customWidth="1"/>
    <col min="1273" max="1273" width="23.42578125" style="20" customWidth="1"/>
    <col min="1274" max="1280" width="37.140625" style="20"/>
    <col min="1281" max="1281" width="20.7109375" style="20" customWidth="1"/>
    <col min="1282" max="1282" width="23.85546875" style="20" customWidth="1"/>
    <col min="1283" max="1283" width="12.7109375" style="20" customWidth="1"/>
    <col min="1284" max="1284" width="13.85546875" style="20" customWidth="1"/>
    <col min="1285" max="1285" width="44.140625" style="20" customWidth="1"/>
    <col min="1286" max="1286" width="25.7109375" style="20" customWidth="1"/>
    <col min="1287" max="1287" width="17.28515625" style="20" customWidth="1"/>
    <col min="1288" max="1288" width="18.140625" style="20" customWidth="1"/>
    <col min="1289" max="1289" width="18.7109375" style="20" customWidth="1"/>
    <col min="1290" max="1290" width="17.5703125" style="20" customWidth="1"/>
    <col min="1291" max="1291" width="17" style="20" customWidth="1"/>
    <col min="1292" max="1292" width="19.140625" style="20" customWidth="1"/>
    <col min="1293" max="1294" width="12.28515625" style="20" bestFit="1" customWidth="1"/>
    <col min="1295" max="1526" width="9.140625" style="20" customWidth="1"/>
    <col min="1527" max="1527" width="23.85546875" style="20" customWidth="1"/>
    <col min="1528" max="1528" width="0" style="20" hidden="1" customWidth="1"/>
    <col min="1529" max="1529" width="23.42578125" style="20" customWidth="1"/>
    <col min="1530" max="1536" width="37.140625" style="20"/>
    <col min="1537" max="1537" width="20.7109375" style="20" customWidth="1"/>
    <col min="1538" max="1538" width="23.85546875" style="20" customWidth="1"/>
    <col min="1539" max="1539" width="12.7109375" style="20" customWidth="1"/>
    <col min="1540" max="1540" width="13.85546875" style="20" customWidth="1"/>
    <col min="1541" max="1541" width="44.140625" style="20" customWidth="1"/>
    <col min="1542" max="1542" width="25.7109375" style="20" customWidth="1"/>
    <col min="1543" max="1543" width="17.28515625" style="20" customWidth="1"/>
    <col min="1544" max="1544" width="18.140625" style="20" customWidth="1"/>
    <col min="1545" max="1545" width="18.7109375" style="20" customWidth="1"/>
    <col min="1546" max="1546" width="17.5703125" style="20" customWidth="1"/>
    <col min="1547" max="1547" width="17" style="20" customWidth="1"/>
    <col min="1548" max="1548" width="19.140625" style="20" customWidth="1"/>
    <col min="1549" max="1550" width="12.28515625" style="20" bestFit="1" customWidth="1"/>
    <col min="1551" max="1782" width="9.140625" style="20" customWidth="1"/>
    <col min="1783" max="1783" width="23.85546875" style="20" customWidth="1"/>
    <col min="1784" max="1784" width="0" style="20" hidden="1" customWidth="1"/>
    <col min="1785" max="1785" width="23.42578125" style="20" customWidth="1"/>
    <col min="1786" max="1792" width="37.140625" style="20"/>
    <col min="1793" max="1793" width="20.7109375" style="20" customWidth="1"/>
    <col min="1794" max="1794" width="23.85546875" style="20" customWidth="1"/>
    <col min="1795" max="1795" width="12.7109375" style="20" customWidth="1"/>
    <col min="1796" max="1796" width="13.85546875" style="20" customWidth="1"/>
    <col min="1797" max="1797" width="44.140625" style="20" customWidth="1"/>
    <col min="1798" max="1798" width="25.7109375" style="20" customWidth="1"/>
    <col min="1799" max="1799" width="17.28515625" style="20" customWidth="1"/>
    <col min="1800" max="1800" width="18.140625" style="20" customWidth="1"/>
    <col min="1801" max="1801" width="18.7109375" style="20" customWidth="1"/>
    <col min="1802" max="1802" width="17.5703125" style="20" customWidth="1"/>
    <col min="1803" max="1803" width="17" style="20" customWidth="1"/>
    <col min="1804" max="1804" width="19.140625" style="20" customWidth="1"/>
    <col min="1805" max="1806" width="12.28515625" style="20" bestFit="1" customWidth="1"/>
    <col min="1807" max="2038" width="9.140625" style="20" customWidth="1"/>
    <col min="2039" max="2039" width="23.85546875" style="20" customWidth="1"/>
    <col min="2040" max="2040" width="0" style="20" hidden="1" customWidth="1"/>
    <col min="2041" max="2041" width="23.42578125" style="20" customWidth="1"/>
    <col min="2042" max="2048" width="37.140625" style="20"/>
    <col min="2049" max="2049" width="20.7109375" style="20" customWidth="1"/>
    <col min="2050" max="2050" width="23.85546875" style="20" customWidth="1"/>
    <col min="2051" max="2051" width="12.7109375" style="20" customWidth="1"/>
    <col min="2052" max="2052" width="13.85546875" style="20" customWidth="1"/>
    <col min="2053" max="2053" width="44.140625" style="20" customWidth="1"/>
    <col min="2054" max="2054" width="25.7109375" style="20" customWidth="1"/>
    <col min="2055" max="2055" width="17.28515625" style="20" customWidth="1"/>
    <col min="2056" max="2056" width="18.140625" style="20" customWidth="1"/>
    <col min="2057" max="2057" width="18.7109375" style="20" customWidth="1"/>
    <col min="2058" max="2058" width="17.5703125" style="20" customWidth="1"/>
    <col min="2059" max="2059" width="17" style="20" customWidth="1"/>
    <col min="2060" max="2060" width="19.140625" style="20" customWidth="1"/>
    <col min="2061" max="2062" width="12.28515625" style="20" bestFit="1" customWidth="1"/>
    <col min="2063" max="2294" width="9.140625" style="20" customWidth="1"/>
    <col min="2295" max="2295" width="23.85546875" style="20" customWidth="1"/>
    <col min="2296" max="2296" width="0" style="20" hidden="1" customWidth="1"/>
    <col min="2297" max="2297" width="23.42578125" style="20" customWidth="1"/>
    <col min="2298" max="2304" width="37.140625" style="20"/>
    <col min="2305" max="2305" width="20.7109375" style="20" customWidth="1"/>
    <col min="2306" max="2306" width="23.85546875" style="20" customWidth="1"/>
    <col min="2307" max="2307" width="12.7109375" style="20" customWidth="1"/>
    <col min="2308" max="2308" width="13.85546875" style="20" customWidth="1"/>
    <col min="2309" max="2309" width="44.140625" style="20" customWidth="1"/>
    <col min="2310" max="2310" width="25.7109375" style="20" customWidth="1"/>
    <col min="2311" max="2311" width="17.28515625" style="20" customWidth="1"/>
    <col min="2312" max="2312" width="18.140625" style="20" customWidth="1"/>
    <col min="2313" max="2313" width="18.7109375" style="20" customWidth="1"/>
    <col min="2314" max="2314" width="17.5703125" style="20" customWidth="1"/>
    <col min="2315" max="2315" width="17" style="20" customWidth="1"/>
    <col min="2316" max="2316" width="19.140625" style="20" customWidth="1"/>
    <col min="2317" max="2318" width="12.28515625" style="20" bestFit="1" customWidth="1"/>
    <col min="2319" max="2550" width="9.140625" style="20" customWidth="1"/>
    <col min="2551" max="2551" width="23.85546875" style="20" customWidth="1"/>
    <col min="2552" max="2552" width="0" style="20" hidden="1" customWidth="1"/>
    <col min="2553" max="2553" width="23.42578125" style="20" customWidth="1"/>
    <col min="2554" max="2560" width="37.140625" style="20"/>
    <col min="2561" max="2561" width="20.7109375" style="20" customWidth="1"/>
    <col min="2562" max="2562" width="23.85546875" style="20" customWidth="1"/>
    <col min="2563" max="2563" width="12.7109375" style="20" customWidth="1"/>
    <col min="2564" max="2564" width="13.85546875" style="20" customWidth="1"/>
    <col min="2565" max="2565" width="44.140625" style="20" customWidth="1"/>
    <col min="2566" max="2566" width="25.7109375" style="20" customWidth="1"/>
    <col min="2567" max="2567" width="17.28515625" style="20" customWidth="1"/>
    <col min="2568" max="2568" width="18.140625" style="20" customWidth="1"/>
    <col min="2569" max="2569" width="18.7109375" style="20" customWidth="1"/>
    <col min="2570" max="2570" width="17.5703125" style="20" customWidth="1"/>
    <col min="2571" max="2571" width="17" style="20" customWidth="1"/>
    <col min="2572" max="2572" width="19.140625" style="20" customWidth="1"/>
    <col min="2573" max="2574" width="12.28515625" style="20" bestFit="1" customWidth="1"/>
    <col min="2575" max="2806" width="9.140625" style="20" customWidth="1"/>
    <col min="2807" max="2807" width="23.85546875" style="20" customWidth="1"/>
    <col min="2808" max="2808" width="0" style="20" hidden="1" customWidth="1"/>
    <col min="2809" max="2809" width="23.42578125" style="20" customWidth="1"/>
    <col min="2810" max="2816" width="37.140625" style="20"/>
    <col min="2817" max="2817" width="20.7109375" style="20" customWidth="1"/>
    <col min="2818" max="2818" width="23.85546875" style="20" customWidth="1"/>
    <col min="2819" max="2819" width="12.7109375" style="20" customWidth="1"/>
    <col min="2820" max="2820" width="13.85546875" style="20" customWidth="1"/>
    <col min="2821" max="2821" width="44.140625" style="20" customWidth="1"/>
    <col min="2822" max="2822" width="25.7109375" style="20" customWidth="1"/>
    <col min="2823" max="2823" width="17.28515625" style="20" customWidth="1"/>
    <col min="2824" max="2824" width="18.140625" style="20" customWidth="1"/>
    <col min="2825" max="2825" width="18.7109375" style="20" customWidth="1"/>
    <col min="2826" max="2826" width="17.5703125" style="20" customWidth="1"/>
    <col min="2827" max="2827" width="17" style="20" customWidth="1"/>
    <col min="2828" max="2828" width="19.140625" style="20" customWidth="1"/>
    <col min="2829" max="2830" width="12.28515625" style="20" bestFit="1" customWidth="1"/>
    <col min="2831" max="3062" width="9.140625" style="20" customWidth="1"/>
    <col min="3063" max="3063" width="23.85546875" style="20" customWidth="1"/>
    <col min="3064" max="3064" width="0" style="20" hidden="1" customWidth="1"/>
    <col min="3065" max="3065" width="23.42578125" style="20" customWidth="1"/>
    <col min="3066" max="3072" width="37.140625" style="20"/>
    <col min="3073" max="3073" width="20.7109375" style="20" customWidth="1"/>
    <col min="3074" max="3074" width="23.85546875" style="20" customWidth="1"/>
    <col min="3075" max="3075" width="12.7109375" style="20" customWidth="1"/>
    <col min="3076" max="3076" width="13.85546875" style="20" customWidth="1"/>
    <col min="3077" max="3077" width="44.140625" style="20" customWidth="1"/>
    <col min="3078" max="3078" width="25.7109375" style="20" customWidth="1"/>
    <col min="3079" max="3079" width="17.28515625" style="20" customWidth="1"/>
    <col min="3080" max="3080" width="18.140625" style="20" customWidth="1"/>
    <col min="3081" max="3081" width="18.7109375" style="20" customWidth="1"/>
    <col min="3082" max="3082" width="17.5703125" style="20" customWidth="1"/>
    <col min="3083" max="3083" width="17" style="20" customWidth="1"/>
    <col min="3084" max="3084" width="19.140625" style="20" customWidth="1"/>
    <col min="3085" max="3086" width="12.28515625" style="20" bestFit="1" customWidth="1"/>
    <col min="3087" max="3318" width="9.140625" style="20" customWidth="1"/>
    <col min="3319" max="3319" width="23.85546875" style="20" customWidth="1"/>
    <col min="3320" max="3320" width="0" style="20" hidden="1" customWidth="1"/>
    <col min="3321" max="3321" width="23.42578125" style="20" customWidth="1"/>
    <col min="3322" max="3328" width="37.140625" style="20"/>
    <col min="3329" max="3329" width="20.7109375" style="20" customWidth="1"/>
    <col min="3330" max="3330" width="23.85546875" style="20" customWidth="1"/>
    <col min="3331" max="3331" width="12.7109375" style="20" customWidth="1"/>
    <col min="3332" max="3332" width="13.85546875" style="20" customWidth="1"/>
    <col min="3333" max="3333" width="44.140625" style="20" customWidth="1"/>
    <col min="3334" max="3334" width="25.7109375" style="20" customWidth="1"/>
    <col min="3335" max="3335" width="17.28515625" style="20" customWidth="1"/>
    <col min="3336" max="3336" width="18.140625" style="20" customWidth="1"/>
    <col min="3337" max="3337" width="18.7109375" style="20" customWidth="1"/>
    <col min="3338" max="3338" width="17.5703125" style="20" customWidth="1"/>
    <col min="3339" max="3339" width="17" style="20" customWidth="1"/>
    <col min="3340" max="3340" width="19.140625" style="20" customWidth="1"/>
    <col min="3341" max="3342" width="12.28515625" style="20" bestFit="1" customWidth="1"/>
    <col min="3343" max="3574" width="9.140625" style="20" customWidth="1"/>
    <col min="3575" max="3575" width="23.85546875" style="20" customWidth="1"/>
    <col min="3576" max="3576" width="0" style="20" hidden="1" customWidth="1"/>
    <col min="3577" max="3577" width="23.42578125" style="20" customWidth="1"/>
    <col min="3578" max="3584" width="37.140625" style="20"/>
    <col min="3585" max="3585" width="20.7109375" style="20" customWidth="1"/>
    <col min="3586" max="3586" width="23.85546875" style="20" customWidth="1"/>
    <col min="3587" max="3587" width="12.7109375" style="20" customWidth="1"/>
    <col min="3588" max="3588" width="13.85546875" style="20" customWidth="1"/>
    <col min="3589" max="3589" width="44.140625" style="20" customWidth="1"/>
    <col min="3590" max="3590" width="25.7109375" style="20" customWidth="1"/>
    <col min="3591" max="3591" width="17.28515625" style="20" customWidth="1"/>
    <col min="3592" max="3592" width="18.140625" style="20" customWidth="1"/>
    <col min="3593" max="3593" width="18.7109375" style="20" customWidth="1"/>
    <col min="3594" max="3594" width="17.5703125" style="20" customWidth="1"/>
    <col min="3595" max="3595" width="17" style="20" customWidth="1"/>
    <col min="3596" max="3596" width="19.140625" style="20" customWidth="1"/>
    <col min="3597" max="3598" width="12.28515625" style="20" bestFit="1" customWidth="1"/>
    <col min="3599" max="3830" width="9.140625" style="20" customWidth="1"/>
    <col min="3831" max="3831" width="23.85546875" style="20" customWidth="1"/>
    <col min="3832" max="3832" width="0" style="20" hidden="1" customWidth="1"/>
    <col min="3833" max="3833" width="23.42578125" style="20" customWidth="1"/>
    <col min="3834" max="3840" width="37.140625" style="20"/>
    <col min="3841" max="3841" width="20.7109375" style="20" customWidth="1"/>
    <col min="3842" max="3842" width="23.85546875" style="20" customWidth="1"/>
    <col min="3843" max="3843" width="12.7109375" style="20" customWidth="1"/>
    <col min="3844" max="3844" width="13.85546875" style="20" customWidth="1"/>
    <col min="3845" max="3845" width="44.140625" style="20" customWidth="1"/>
    <col min="3846" max="3846" width="25.7109375" style="20" customWidth="1"/>
    <col min="3847" max="3847" width="17.28515625" style="20" customWidth="1"/>
    <col min="3848" max="3848" width="18.140625" style="20" customWidth="1"/>
    <col min="3849" max="3849" width="18.7109375" style="20" customWidth="1"/>
    <col min="3850" max="3850" width="17.5703125" style="20" customWidth="1"/>
    <col min="3851" max="3851" width="17" style="20" customWidth="1"/>
    <col min="3852" max="3852" width="19.140625" style="20" customWidth="1"/>
    <col min="3853" max="3854" width="12.28515625" style="20" bestFit="1" customWidth="1"/>
    <col min="3855" max="4086" width="9.140625" style="20" customWidth="1"/>
    <col min="4087" max="4087" width="23.85546875" style="20" customWidth="1"/>
    <col min="4088" max="4088" width="0" style="20" hidden="1" customWidth="1"/>
    <col min="4089" max="4089" width="23.42578125" style="20" customWidth="1"/>
    <col min="4090" max="4096" width="37.140625" style="20"/>
    <col min="4097" max="4097" width="20.7109375" style="20" customWidth="1"/>
    <col min="4098" max="4098" width="23.85546875" style="20" customWidth="1"/>
    <col min="4099" max="4099" width="12.7109375" style="20" customWidth="1"/>
    <col min="4100" max="4100" width="13.85546875" style="20" customWidth="1"/>
    <col min="4101" max="4101" width="44.140625" style="20" customWidth="1"/>
    <col min="4102" max="4102" width="25.7109375" style="20" customWidth="1"/>
    <col min="4103" max="4103" width="17.28515625" style="20" customWidth="1"/>
    <col min="4104" max="4104" width="18.140625" style="20" customWidth="1"/>
    <col min="4105" max="4105" width="18.7109375" style="20" customWidth="1"/>
    <col min="4106" max="4106" width="17.5703125" style="20" customWidth="1"/>
    <col min="4107" max="4107" width="17" style="20" customWidth="1"/>
    <col min="4108" max="4108" width="19.140625" style="20" customWidth="1"/>
    <col min="4109" max="4110" width="12.28515625" style="20" bestFit="1" customWidth="1"/>
    <col min="4111" max="4342" width="9.140625" style="20" customWidth="1"/>
    <col min="4343" max="4343" width="23.85546875" style="20" customWidth="1"/>
    <col min="4344" max="4344" width="0" style="20" hidden="1" customWidth="1"/>
    <col min="4345" max="4345" width="23.42578125" style="20" customWidth="1"/>
    <col min="4346" max="4352" width="37.140625" style="20"/>
    <col min="4353" max="4353" width="20.7109375" style="20" customWidth="1"/>
    <col min="4354" max="4354" width="23.85546875" style="20" customWidth="1"/>
    <col min="4355" max="4355" width="12.7109375" style="20" customWidth="1"/>
    <col min="4356" max="4356" width="13.85546875" style="20" customWidth="1"/>
    <col min="4357" max="4357" width="44.140625" style="20" customWidth="1"/>
    <col min="4358" max="4358" width="25.7109375" style="20" customWidth="1"/>
    <col min="4359" max="4359" width="17.28515625" style="20" customWidth="1"/>
    <col min="4360" max="4360" width="18.140625" style="20" customWidth="1"/>
    <col min="4361" max="4361" width="18.7109375" style="20" customWidth="1"/>
    <col min="4362" max="4362" width="17.5703125" style="20" customWidth="1"/>
    <col min="4363" max="4363" width="17" style="20" customWidth="1"/>
    <col min="4364" max="4364" width="19.140625" style="20" customWidth="1"/>
    <col min="4365" max="4366" width="12.28515625" style="20" bestFit="1" customWidth="1"/>
    <col min="4367" max="4598" width="9.140625" style="20" customWidth="1"/>
    <col min="4599" max="4599" width="23.85546875" style="20" customWidth="1"/>
    <col min="4600" max="4600" width="0" style="20" hidden="1" customWidth="1"/>
    <col min="4601" max="4601" width="23.42578125" style="20" customWidth="1"/>
    <col min="4602" max="4608" width="37.140625" style="20"/>
    <col min="4609" max="4609" width="20.7109375" style="20" customWidth="1"/>
    <col min="4610" max="4610" width="23.85546875" style="20" customWidth="1"/>
    <col min="4611" max="4611" width="12.7109375" style="20" customWidth="1"/>
    <col min="4612" max="4612" width="13.85546875" style="20" customWidth="1"/>
    <col min="4613" max="4613" width="44.140625" style="20" customWidth="1"/>
    <col min="4614" max="4614" width="25.7109375" style="20" customWidth="1"/>
    <col min="4615" max="4615" width="17.28515625" style="20" customWidth="1"/>
    <col min="4616" max="4616" width="18.140625" style="20" customWidth="1"/>
    <col min="4617" max="4617" width="18.7109375" style="20" customWidth="1"/>
    <col min="4618" max="4618" width="17.5703125" style="20" customWidth="1"/>
    <col min="4619" max="4619" width="17" style="20" customWidth="1"/>
    <col min="4620" max="4620" width="19.140625" style="20" customWidth="1"/>
    <col min="4621" max="4622" width="12.28515625" style="20" bestFit="1" customWidth="1"/>
    <col min="4623" max="4854" width="9.140625" style="20" customWidth="1"/>
    <col min="4855" max="4855" width="23.85546875" style="20" customWidth="1"/>
    <col min="4856" max="4856" width="0" style="20" hidden="1" customWidth="1"/>
    <col min="4857" max="4857" width="23.42578125" style="20" customWidth="1"/>
    <col min="4858" max="4864" width="37.140625" style="20"/>
    <col min="4865" max="4865" width="20.7109375" style="20" customWidth="1"/>
    <col min="4866" max="4866" width="23.85546875" style="20" customWidth="1"/>
    <col min="4867" max="4867" width="12.7109375" style="20" customWidth="1"/>
    <col min="4868" max="4868" width="13.85546875" style="20" customWidth="1"/>
    <col min="4869" max="4869" width="44.140625" style="20" customWidth="1"/>
    <col min="4870" max="4870" width="25.7109375" style="20" customWidth="1"/>
    <col min="4871" max="4871" width="17.28515625" style="20" customWidth="1"/>
    <col min="4872" max="4872" width="18.140625" style="20" customWidth="1"/>
    <col min="4873" max="4873" width="18.7109375" style="20" customWidth="1"/>
    <col min="4874" max="4874" width="17.5703125" style="20" customWidth="1"/>
    <col min="4875" max="4875" width="17" style="20" customWidth="1"/>
    <col min="4876" max="4876" width="19.140625" style="20" customWidth="1"/>
    <col min="4877" max="4878" width="12.28515625" style="20" bestFit="1" customWidth="1"/>
    <col min="4879" max="5110" width="9.140625" style="20" customWidth="1"/>
    <col min="5111" max="5111" width="23.85546875" style="20" customWidth="1"/>
    <col min="5112" max="5112" width="0" style="20" hidden="1" customWidth="1"/>
    <col min="5113" max="5113" width="23.42578125" style="20" customWidth="1"/>
    <col min="5114" max="5120" width="37.140625" style="20"/>
    <col min="5121" max="5121" width="20.7109375" style="20" customWidth="1"/>
    <col min="5122" max="5122" width="23.85546875" style="20" customWidth="1"/>
    <col min="5123" max="5123" width="12.7109375" style="20" customWidth="1"/>
    <col min="5124" max="5124" width="13.85546875" style="20" customWidth="1"/>
    <col min="5125" max="5125" width="44.140625" style="20" customWidth="1"/>
    <col min="5126" max="5126" width="25.7109375" style="20" customWidth="1"/>
    <col min="5127" max="5127" width="17.28515625" style="20" customWidth="1"/>
    <col min="5128" max="5128" width="18.140625" style="20" customWidth="1"/>
    <col min="5129" max="5129" width="18.7109375" style="20" customWidth="1"/>
    <col min="5130" max="5130" width="17.5703125" style="20" customWidth="1"/>
    <col min="5131" max="5131" width="17" style="20" customWidth="1"/>
    <col min="5132" max="5132" width="19.140625" style="20" customWidth="1"/>
    <col min="5133" max="5134" width="12.28515625" style="20" bestFit="1" customWidth="1"/>
    <col min="5135" max="5366" width="9.140625" style="20" customWidth="1"/>
    <col min="5367" max="5367" width="23.85546875" style="20" customWidth="1"/>
    <col min="5368" max="5368" width="0" style="20" hidden="1" customWidth="1"/>
    <col min="5369" max="5369" width="23.42578125" style="20" customWidth="1"/>
    <col min="5370" max="5376" width="37.140625" style="20"/>
    <col min="5377" max="5377" width="20.7109375" style="20" customWidth="1"/>
    <col min="5378" max="5378" width="23.85546875" style="20" customWidth="1"/>
    <col min="5379" max="5379" width="12.7109375" style="20" customWidth="1"/>
    <col min="5380" max="5380" width="13.85546875" style="20" customWidth="1"/>
    <col min="5381" max="5381" width="44.140625" style="20" customWidth="1"/>
    <col min="5382" max="5382" width="25.7109375" style="20" customWidth="1"/>
    <col min="5383" max="5383" width="17.28515625" style="20" customWidth="1"/>
    <col min="5384" max="5384" width="18.140625" style="20" customWidth="1"/>
    <col min="5385" max="5385" width="18.7109375" style="20" customWidth="1"/>
    <col min="5386" max="5386" width="17.5703125" style="20" customWidth="1"/>
    <col min="5387" max="5387" width="17" style="20" customWidth="1"/>
    <col min="5388" max="5388" width="19.140625" style="20" customWidth="1"/>
    <col min="5389" max="5390" width="12.28515625" style="20" bestFit="1" customWidth="1"/>
    <col min="5391" max="5622" width="9.140625" style="20" customWidth="1"/>
    <col min="5623" max="5623" width="23.85546875" style="20" customWidth="1"/>
    <col min="5624" max="5624" width="0" style="20" hidden="1" customWidth="1"/>
    <col min="5625" max="5625" width="23.42578125" style="20" customWidth="1"/>
    <col min="5626" max="5632" width="37.140625" style="20"/>
    <col min="5633" max="5633" width="20.7109375" style="20" customWidth="1"/>
    <col min="5634" max="5634" width="23.85546875" style="20" customWidth="1"/>
    <col min="5635" max="5635" width="12.7109375" style="20" customWidth="1"/>
    <col min="5636" max="5636" width="13.85546875" style="20" customWidth="1"/>
    <col min="5637" max="5637" width="44.140625" style="20" customWidth="1"/>
    <col min="5638" max="5638" width="25.7109375" style="20" customWidth="1"/>
    <col min="5639" max="5639" width="17.28515625" style="20" customWidth="1"/>
    <col min="5640" max="5640" width="18.140625" style="20" customWidth="1"/>
    <col min="5641" max="5641" width="18.7109375" style="20" customWidth="1"/>
    <col min="5642" max="5642" width="17.5703125" style="20" customWidth="1"/>
    <col min="5643" max="5643" width="17" style="20" customWidth="1"/>
    <col min="5644" max="5644" width="19.140625" style="20" customWidth="1"/>
    <col min="5645" max="5646" width="12.28515625" style="20" bestFit="1" customWidth="1"/>
    <col min="5647" max="5878" width="9.140625" style="20" customWidth="1"/>
    <col min="5879" max="5879" width="23.85546875" style="20" customWidth="1"/>
    <col min="5880" max="5880" width="0" style="20" hidden="1" customWidth="1"/>
    <col min="5881" max="5881" width="23.42578125" style="20" customWidth="1"/>
    <col min="5882" max="5888" width="37.140625" style="20"/>
    <col min="5889" max="5889" width="20.7109375" style="20" customWidth="1"/>
    <col min="5890" max="5890" width="23.85546875" style="20" customWidth="1"/>
    <col min="5891" max="5891" width="12.7109375" style="20" customWidth="1"/>
    <col min="5892" max="5892" width="13.85546875" style="20" customWidth="1"/>
    <col min="5893" max="5893" width="44.140625" style="20" customWidth="1"/>
    <col min="5894" max="5894" width="25.7109375" style="20" customWidth="1"/>
    <col min="5895" max="5895" width="17.28515625" style="20" customWidth="1"/>
    <col min="5896" max="5896" width="18.140625" style="20" customWidth="1"/>
    <col min="5897" max="5897" width="18.7109375" style="20" customWidth="1"/>
    <col min="5898" max="5898" width="17.5703125" style="20" customWidth="1"/>
    <col min="5899" max="5899" width="17" style="20" customWidth="1"/>
    <col min="5900" max="5900" width="19.140625" style="20" customWidth="1"/>
    <col min="5901" max="5902" width="12.28515625" style="20" bestFit="1" customWidth="1"/>
    <col min="5903" max="6134" width="9.140625" style="20" customWidth="1"/>
    <col min="6135" max="6135" width="23.85546875" style="20" customWidth="1"/>
    <col min="6136" max="6136" width="0" style="20" hidden="1" customWidth="1"/>
    <col min="6137" max="6137" width="23.42578125" style="20" customWidth="1"/>
    <col min="6138" max="6144" width="37.140625" style="20"/>
    <col min="6145" max="6145" width="20.7109375" style="20" customWidth="1"/>
    <col min="6146" max="6146" width="23.85546875" style="20" customWidth="1"/>
    <col min="6147" max="6147" width="12.7109375" style="20" customWidth="1"/>
    <col min="6148" max="6148" width="13.85546875" style="20" customWidth="1"/>
    <col min="6149" max="6149" width="44.140625" style="20" customWidth="1"/>
    <col min="6150" max="6150" width="25.7109375" style="20" customWidth="1"/>
    <col min="6151" max="6151" width="17.28515625" style="20" customWidth="1"/>
    <col min="6152" max="6152" width="18.140625" style="20" customWidth="1"/>
    <col min="6153" max="6153" width="18.7109375" style="20" customWidth="1"/>
    <col min="6154" max="6154" width="17.5703125" style="20" customWidth="1"/>
    <col min="6155" max="6155" width="17" style="20" customWidth="1"/>
    <col min="6156" max="6156" width="19.140625" style="20" customWidth="1"/>
    <col min="6157" max="6158" width="12.28515625" style="20" bestFit="1" customWidth="1"/>
    <col min="6159" max="6390" width="9.140625" style="20" customWidth="1"/>
    <col min="6391" max="6391" width="23.85546875" style="20" customWidth="1"/>
    <col min="6392" max="6392" width="0" style="20" hidden="1" customWidth="1"/>
    <col min="6393" max="6393" width="23.42578125" style="20" customWidth="1"/>
    <col min="6394" max="6400" width="37.140625" style="20"/>
    <col min="6401" max="6401" width="20.7109375" style="20" customWidth="1"/>
    <col min="6402" max="6402" width="23.85546875" style="20" customWidth="1"/>
    <col min="6403" max="6403" width="12.7109375" style="20" customWidth="1"/>
    <col min="6404" max="6404" width="13.85546875" style="20" customWidth="1"/>
    <col min="6405" max="6405" width="44.140625" style="20" customWidth="1"/>
    <col min="6406" max="6406" width="25.7109375" style="20" customWidth="1"/>
    <col min="6407" max="6407" width="17.28515625" style="20" customWidth="1"/>
    <col min="6408" max="6408" width="18.140625" style="20" customWidth="1"/>
    <col min="6409" max="6409" width="18.7109375" style="20" customWidth="1"/>
    <col min="6410" max="6410" width="17.5703125" style="20" customWidth="1"/>
    <col min="6411" max="6411" width="17" style="20" customWidth="1"/>
    <col min="6412" max="6412" width="19.140625" style="20" customWidth="1"/>
    <col min="6413" max="6414" width="12.28515625" style="20" bestFit="1" customWidth="1"/>
    <col min="6415" max="6646" width="9.140625" style="20" customWidth="1"/>
    <col min="6647" max="6647" width="23.85546875" style="20" customWidth="1"/>
    <col min="6648" max="6648" width="0" style="20" hidden="1" customWidth="1"/>
    <col min="6649" max="6649" width="23.42578125" style="20" customWidth="1"/>
    <col min="6650" max="6656" width="37.140625" style="20"/>
    <col min="6657" max="6657" width="20.7109375" style="20" customWidth="1"/>
    <col min="6658" max="6658" width="23.85546875" style="20" customWidth="1"/>
    <col min="6659" max="6659" width="12.7109375" style="20" customWidth="1"/>
    <col min="6660" max="6660" width="13.85546875" style="20" customWidth="1"/>
    <col min="6661" max="6661" width="44.140625" style="20" customWidth="1"/>
    <col min="6662" max="6662" width="25.7109375" style="20" customWidth="1"/>
    <col min="6663" max="6663" width="17.28515625" style="20" customWidth="1"/>
    <col min="6664" max="6664" width="18.140625" style="20" customWidth="1"/>
    <col min="6665" max="6665" width="18.7109375" style="20" customWidth="1"/>
    <col min="6666" max="6666" width="17.5703125" style="20" customWidth="1"/>
    <col min="6667" max="6667" width="17" style="20" customWidth="1"/>
    <col min="6668" max="6668" width="19.140625" style="20" customWidth="1"/>
    <col min="6669" max="6670" width="12.28515625" style="20" bestFit="1" customWidth="1"/>
    <col min="6671" max="6902" width="9.140625" style="20" customWidth="1"/>
    <col min="6903" max="6903" width="23.85546875" style="20" customWidth="1"/>
    <col min="6904" max="6904" width="0" style="20" hidden="1" customWidth="1"/>
    <col min="6905" max="6905" width="23.42578125" style="20" customWidth="1"/>
    <col min="6906" max="6912" width="37.140625" style="20"/>
    <col min="6913" max="6913" width="20.7109375" style="20" customWidth="1"/>
    <col min="6914" max="6914" width="23.85546875" style="20" customWidth="1"/>
    <col min="6915" max="6915" width="12.7109375" style="20" customWidth="1"/>
    <col min="6916" max="6916" width="13.85546875" style="20" customWidth="1"/>
    <col min="6917" max="6917" width="44.140625" style="20" customWidth="1"/>
    <col min="6918" max="6918" width="25.7109375" style="20" customWidth="1"/>
    <col min="6919" max="6919" width="17.28515625" style="20" customWidth="1"/>
    <col min="6920" max="6920" width="18.140625" style="20" customWidth="1"/>
    <col min="6921" max="6921" width="18.7109375" style="20" customWidth="1"/>
    <col min="6922" max="6922" width="17.5703125" style="20" customWidth="1"/>
    <col min="6923" max="6923" width="17" style="20" customWidth="1"/>
    <col min="6924" max="6924" width="19.140625" style="20" customWidth="1"/>
    <col min="6925" max="6926" width="12.28515625" style="20" bestFit="1" customWidth="1"/>
    <col min="6927" max="7158" width="9.140625" style="20" customWidth="1"/>
    <col min="7159" max="7159" width="23.85546875" style="20" customWidth="1"/>
    <col min="7160" max="7160" width="0" style="20" hidden="1" customWidth="1"/>
    <col min="7161" max="7161" width="23.42578125" style="20" customWidth="1"/>
    <col min="7162" max="7168" width="37.140625" style="20"/>
    <col min="7169" max="7169" width="20.7109375" style="20" customWidth="1"/>
    <col min="7170" max="7170" width="23.85546875" style="20" customWidth="1"/>
    <col min="7171" max="7171" width="12.7109375" style="20" customWidth="1"/>
    <col min="7172" max="7172" width="13.85546875" style="20" customWidth="1"/>
    <col min="7173" max="7173" width="44.140625" style="20" customWidth="1"/>
    <col min="7174" max="7174" width="25.7109375" style="20" customWidth="1"/>
    <col min="7175" max="7175" width="17.28515625" style="20" customWidth="1"/>
    <col min="7176" max="7176" width="18.140625" style="20" customWidth="1"/>
    <col min="7177" max="7177" width="18.7109375" style="20" customWidth="1"/>
    <col min="7178" max="7178" width="17.5703125" style="20" customWidth="1"/>
    <col min="7179" max="7179" width="17" style="20" customWidth="1"/>
    <col min="7180" max="7180" width="19.140625" style="20" customWidth="1"/>
    <col min="7181" max="7182" width="12.28515625" style="20" bestFit="1" customWidth="1"/>
    <col min="7183" max="7414" width="9.140625" style="20" customWidth="1"/>
    <col min="7415" max="7415" width="23.85546875" style="20" customWidth="1"/>
    <col min="7416" max="7416" width="0" style="20" hidden="1" customWidth="1"/>
    <col min="7417" max="7417" width="23.42578125" style="20" customWidth="1"/>
    <col min="7418" max="7424" width="37.140625" style="20"/>
    <col min="7425" max="7425" width="20.7109375" style="20" customWidth="1"/>
    <col min="7426" max="7426" width="23.85546875" style="20" customWidth="1"/>
    <col min="7427" max="7427" width="12.7109375" style="20" customWidth="1"/>
    <col min="7428" max="7428" width="13.85546875" style="20" customWidth="1"/>
    <col min="7429" max="7429" width="44.140625" style="20" customWidth="1"/>
    <col min="7430" max="7430" width="25.7109375" style="20" customWidth="1"/>
    <col min="7431" max="7431" width="17.28515625" style="20" customWidth="1"/>
    <col min="7432" max="7432" width="18.140625" style="20" customWidth="1"/>
    <col min="7433" max="7433" width="18.7109375" style="20" customWidth="1"/>
    <col min="7434" max="7434" width="17.5703125" style="20" customWidth="1"/>
    <col min="7435" max="7435" width="17" style="20" customWidth="1"/>
    <col min="7436" max="7436" width="19.140625" style="20" customWidth="1"/>
    <col min="7437" max="7438" width="12.28515625" style="20" bestFit="1" customWidth="1"/>
    <col min="7439" max="7670" width="9.140625" style="20" customWidth="1"/>
    <col min="7671" max="7671" width="23.85546875" style="20" customWidth="1"/>
    <col min="7672" max="7672" width="0" style="20" hidden="1" customWidth="1"/>
    <col min="7673" max="7673" width="23.42578125" style="20" customWidth="1"/>
    <col min="7674" max="7680" width="37.140625" style="20"/>
    <col min="7681" max="7681" width="20.7109375" style="20" customWidth="1"/>
    <col min="7682" max="7682" width="23.85546875" style="20" customWidth="1"/>
    <col min="7683" max="7683" width="12.7109375" style="20" customWidth="1"/>
    <col min="7684" max="7684" width="13.85546875" style="20" customWidth="1"/>
    <col min="7685" max="7685" width="44.140625" style="20" customWidth="1"/>
    <col min="7686" max="7686" width="25.7109375" style="20" customWidth="1"/>
    <col min="7687" max="7687" width="17.28515625" style="20" customWidth="1"/>
    <col min="7688" max="7688" width="18.140625" style="20" customWidth="1"/>
    <col min="7689" max="7689" width="18.7109375" style="20" customWidth="1"/>
    <col min="7690" max="7690" width="17.5703125" style="20" customWidth="1"/>
    <col min="7691" max="7691" width="17" style="20" customWidth="1"/>
    <col min="7692" max="7692" width="19.140625" style="20" customWidth="1"/>
    <col min="7693" max="7694" width="12.28515625" style="20" bestFit="1" customWidth="1"/>
    <col min="7695" max="7926" width="9.140625" style="20" customWidth="1"/>
    <col min="7927" max="7927" width="23.85546875" style="20" customWidth="1"/>
    <col min="7928" max="7928" width="0" style="20" hidden="1" customWidth="1"/>
    <col min="7929" max="7929" width="23.42578125" style="20" customWidth="1"/>
    <col min="7930" max="7936" width="37.140625" style="20"/>
    <col min="7937" max="7937" width="20.7109375" style="20" customWidth="1"/>
    <col min="7938" max="7938" width="23.85546875" style="20" customWidth="1"/>
    <col min="7939" max="7939" width="12.7109375" style="20" customWidth="1"/>
    <col min="7940" max="7940" width="13.85546875" style="20" customWidth="1"/>
    <col min="7941" max="7941" width="44.140625" style="20" customWidth="1"/>
    <col min="7942" max="7942" width="25.7109375" style="20" customWidth="1"/>
    <col min="7943" max="7943" width="17.28515625" style="20" customWidth="1"/>
    <col min="7944" max="7944" width="18.140625" style="20" customWidth="1"/>
    <col min="7945" max="7945" width="18.7109375" style="20" customWidth="1"/>
    <col min="7946" max="7946" width="17.5703125" style="20" customWidth="1"/>
    <col min="7947" max="7947" width="17" style="20" customWidth="1"/>
    <col min="7948" max="7948" width="19.140625" style="20" customWidth="1"/>
    <col min="7949" max="7950" width="12.28515625" style="20" bestFit="1" customWidth="1"/>
    <col min="7951" max="8182" width="9.140625" style="20" customWidth="1"/>
    <col min="8183" max="8183" width="23.85546875" style="20" customWidth="1"/>
    <col min="8184" max="8184" width="0" style="20" hidden="1" customWidth="1"/>
    <col min="8185" max="8185" width="23.42578125" style="20" customWidth="1"/>
    <col min="8186" max="8192" width="37.140625" style="20"/>
    <col min="8193" max="8193" width="20.7109375" style="20" customWidth="1"/>
    <col min="8194" max="8194" width="23.85546875" style="20" customWidth="1"/>
    <col min="8195" max="8195" width="12.7109375" style="20" customWidth="1"/>
    <col min="8196" max="8196" width="13.85546875" style="20" customWidth="1"/>
    <col min="8197" max="8197" width="44.140625" style="20" customWidth="1"/>
    <col min="8198" max="8198" width="25.7109375" style="20" customWidth="1"/>
    <col min="8199" max="8199" width="17.28515625" style="20" customWidth="1"/>
    <col min="8200" max="8200" width="18.140625" style="20" customWidth="1"/>
    <col min="8201" max="8201" width="18.7109375" style="20" customWidth="1"/>
    <col min="8202" max="8202" width="17.5703125" style="20" customWidth="1"/>
    <col min="8203" max="8203" width="17" style="20" customWidth="1"/>
    <col min="8204" max="8204" width="19.140625" style="20" customWidth="1"/>
    <col min="8205" max="8206" width="12.28515625" style="20" bestFit="1" customWidth="1"/>
    <col min="8207" max="8438" width="9.140625" style="20" customWidth="1"/>
    <col min="8439" max="8439" width="23.85546875" style="20" customWidth="1"/>
    <col min="8440" max="8440" width="0" style="20" hidden="1" customWidth="1"/>
    <col min="8441" max="8441" width="23.42578125" style="20" customWidth="1"/>
    <col min="8442" max="8448" width="37.140625" style="20"/>
    <col min="8449" max="8449" width="20.7109375" style="20" customWidth="1"/>
    <col min="8450" max="8450" width="23.85546875" style="20" customWidth="1"/>
    <col min="8451" max="8451" width="12.7109375" style="20" customWidth="1"/>
    <col min="8452" max="8452" width="13.85546875" style="20" customWidth="1"/>
    <col min="8453" max="8453" width="44.140625" style="20" customWidth="1"/>
    <col min="8454" max="8454" width="25.7109375" style="20" customWidth="1"/>
    <col min="8455" max="8455" width="17.28515625" style="20" customWidth="1"/>
    <col min="8456" max="8456" width="18.140625" style="20" customWidth="1"/>
    <col min="8457" max="8457" width="18.7109375" style="20" customWidth="1"/>
    <col min="8458" max="8458" width="17.5703125" style="20" customWidth="1"/>
    <col min="8459" max="8459" width="17" style="20" customWidth="1"/>
    <col min="8460" max="8460" width="19.140625" style="20" customWidth="1"/>
    <col min="8461" max="8462" width="12.28515625" style="20" bestFit="1" customWidth="1"/>
    <col min="8463" max="8694" width="9.140625" style="20" customWidth="1"/>
    <col min="8695" max="8695" width="23.85546875" style="20" customWidth="1"/>
    <col min="8696" max="8696" width="0" style="20" hidden="1" customWidth="1"/>
    <col min="8697" max="8697" width="23.42578125" style="20" customWidth="1"/>
    <col min="8698" max="8704" width="37.140625" style="20"/>
    <col min="8705" max="8705" width="20.7109375" style="20" customWidth="1"/>
    <col min="8706" max="8706" width="23.85546875" style="20" customWidth="1"/>
    <col min="8707" max="8707" width="12.7109375" style="20" customWidth="1"/>
    <col min="8708" max="8708" width="13.85546875" style="20" customWidth="1"/>
    <col min="8709" max="8709" width="44.140625" style="20" customWidth="1"/>
    <col min="8710" max="8710" width="25.7109375" style="20" customWidth="1"/>
    <col min="8711" max="8711" width="17.28515625" style="20" customWidth="1"/>
    <col min="8712" max="8712" width="18.140625" style="20" customWidth="1"/>
    <col min="8713" max="8713" width="18.7109375" style="20" customWidth="1"/>
    <col min="8714" max="8714" width="17.5703125" style="20" customWidth="1"/>
    <col min="8715" max="8715" width="17" style="20" customWidth="1"/>
    <col min="8716" max="8716" width="19.140625" style="20" customWidth="1"/>
    <col min="8717" max="8718" width="12.28515625" style="20" bestFit="1" customWidth="1"/>
    <col min="8719" max="8950" width="9.140625" style="20" customWidth="1"/>
    <col min="8951" max="8951" width="23.85546875" style="20" customWidth="1"/>
    <col min="8952" max="8952" width="0" style="20" hidden="1" customWidth="1"/>
    <col min="8953" max="8953" width="23.42578125" style="20" customWidth="1"/>
    <col min="8954" max="8960" width="37.140625" style="20"/>
    <col min="8961" max="8961" width="20.7109375" style="20" customWidth="1"/>
    <col min="8962" max="8962" width="23.85546875" style="20" customWidth="1"/>
    <col min="8963" max="8963" width="12.7109375" style="20" customWidth="1"/>
    <col min="8964" max="8964" width="13.85546875" style="20" customWidth="1"/>
    <col min="8965" max="8965" width="44.140625" style="20" customWidth="1"/>
    <col min="8966" max="8966" width="25.7109375" style="20" customWidth="1"/>
    <col min="8967" max="8967" width="17.28515625" style="20" customWidth="1"/>
    <col min="8968" max="8968" width="18.140625" style="20" customWidth="1"/>
    <col min="8969" max="8969" width="18.7109375" style="20" customWidth="1"/>
    <col min="8970" max="8970" width="17.5703125" style="20" customWidth="1"/>
    <col min="8971" max="8971" width="17" style="20" customWidth="1"/>
    <col min="8972" max="8972" width="19.140625" style="20" customWidth="1"/>
    <col min="8973" max="8974" width="12.28515625" style="20" bestFit="1" customWidth="1"/>
    <col min="8975" max="9206" width="9.140625" style="20" customWidth="1"/>
    <col min="9207" max="9207" width="23.85546875" style="20" customWidth="1"/>
    <col min="9208" max="9208" width="0" style="20" hidden="1" customWidth="1"/>
    <col min="9209" max="9209" width="23.42578125" style="20" customWidth="1"/>
    <col min="9210" max="9216" width="37.140625" style="20"/>
    <col min="9217" max="9217" width="20.7109375" style="20" customWidth="1"/>
    <col min="9218" max="9218" width="23.85546875" style="20" customWidth="1"/>
    <col min="9219" max="9219" width="12.7109375" style="20" customWidth="1"/>
    <col min="9220" max="9220" width="13.85546875" style="20" customWidth="1"/>
    <col min="9221" max="9221" width="44.140625" style="20" customWidth="1"/>
    <col min="9222" max="9222" width="25.7109375" style="20" customWidth="1"/>
    <col min="9223" max="9223" width="17.28515625" style="20" customWidth="1"/>
    <col min="9224" max="9224" width="18.140625" style="20" customWidth="1"/>
    <col min="9225" max="9225" width="18.7109375" style="20" customWidth="1"/>
    <col min="9226" max="9226" width="17.5703125" style="20" customWidth="1"/>
    <col min="9227" max="9227" width="17" style="20" customWidth="1"/>
    <col min="9228" max="9228" width="19.140625" style="20" customWidth="1"/>
    <col min="9229" max="9230" width="12.28515625" style="20" bestFit="1" customWidth="1"/>
    <col min="9231" max="9462" width="9.140625" style="20" customWidth="1"/>
    <col min="9463" max="9463" width="23.85546875" style="20" customWidth="1"/>
    <col min="9464" max="9464" width="0" style="20" hidden="1" customWidth="1"/>
    <col min="9465" max="9465" width="23.42578125" style="20" customWidth="1"/>
    <col min="9466" max="9472" width="37.140625" style="20"/>
    <col min="9473" max="9473" width="20.7109375" style="20" customWidth="1"/>
    <col min="9474" max="9474" width="23.85546875" style="20" customWidth="1"/>
    <col min="9475" max="9475" width="12.7109375" style="20" customWidth="1"/>
    <col min="9476" max="9476" width="13.85546875" style="20" customWidth="1"/>
    <col min="9477" max="9477" width="44.140625" style="20" customWidth="1"/>
    <col min="9478" max="9478" width="25.7109375" style="20" customWidth="1"/>
    <col min="9479" max="9479" width="17.28515625" style="20" customWidth="1"/>
    <col min="9480" max="9480" width="18.140625" style="20" customWidth="1"/>
    <col min="9481" max="9481" width="18.7109375" style="20" customWidth="1"/>
    <col min="9482" max="9482" width="17.5703125" style="20" customWidth="1"/>
    <col min="9483" max="9483" width="17" style="20" customWidth="1"/>
    <col min="9484" max="9484" width="19.140625" style="20" customWidth="1"/>
    <col min="9485" max="9486" width="12.28515625" style="20" bestFit="1" customWidth="1"/>
    <col min="9487" max="9718" width="9.140625" style="20" customWidth="1"/>
    <col min="9719" max="9719" width="23.85546875" style="20" customWidth="1"/>
    <col min="9720" max="9720" width="0" style="20" hidden="1" customWidth="1"/>
    <col min="9721" max="9721" width="23.42578125" style="20" customWidth="1"/>
    <col min="9722" max="9728" width="37.140625" style="20"/>
    <col min="9729" max="9729" width="20.7109375" style="20" customWidth="1"/>
    <col min="9730" max="9730" width="23.85546875" style="20" customWidth="1"/>
    <col min="9731" max="9731" width="12.7109375" style="20" customWidth="1"/>
    <col min="9732" max="9732" width="13.85546875" style="20" customWidth="1"/>
    <col min="9733" max="9733" width="44.140625" style="20" customWidth="1"/>
    <col min="9734" max="9734" width="25.7109375" style="20" customWidth="1"/>
    <col min="9735" max="9735" width="17.28515625" style="20" customWidth="1"/>
    <col min="9736" max="9736" width="18.140625" style="20" customWidth="1"/>
    <col min="9737" max="9737" width="18.7109375" style="20" customWidth="1"/>
    <col min="9738" max="9738" width="17.5703125" style="20" customWidth="1"/>
    <col min="9739" max="9739" width="17" style="20" customWidth="1"/>
    <col min="9740" max="9740" width="19.140625" style="20" customWidth="1"/>
    <col min="9741" max="9742" width="12.28515625" style="20" bestFit="1" customWidth="1"/>
    <col min="9743" max="9974" width="9.140625" style="20" customWidth="1"/>
    <col min="9975" max="9975" width="23.85546875" style="20" customWidth="1"/>
    <col min="9976" max="9976" width="0" style="20" hidden="1" customWidth="1"/>
    <col min="9977" max="9977" width="23.42578125" style="20" customWidth="1"/>
    <col min="9978" max="9984" width="37.140625" style="20"/>
    <col min="9985" max="9985" width="20.7109375" style="20" customWidth="1"/>
    <col min="9986" max="9986" width="23.85546875" style="20" customWidth="1"/>
    <col min="9987" max="9987" width="12.7109375" style="20" customWidth="1"/>
    <col min="9988" max="9988" width="13.85546875" style="20" customWidth="1"/>
    <col min="9989" max="9989" width="44.140625" style="20" customWidth="1"/>
    <col min="9990" max="9990" width="25.7109375" style="20" customWidth="1"/>
    <col min="9991" max="9991" width="17.28515625" style="20" customWidth="1"/>
    <col min="9992" max="9992" width="18.140625" style="20" customWidth="1"/>
    <col min="9993" max="9993" width="18.7109375" style="20" customWidth="1"/>
    <col min="9994" max="9994" width="17.5703125" style="20" customWidth="1"/>
    <col min="9995" max="9995" width="17" style="20" customWidth="1"/>
    <col min="9996" max="9996" width="19.140625" style="20" customWidth="1"/>
    <col min="9997" max="9998" width="12.28515625" style="20" bestFit="1" customWidth="1"/>
    <col min="9999" max="10230" width="9.140625" style="20" customWidth="1"/>
    <col min="10231" max="10231" width="23.85546875" style="20" customWidth="1"/>
    <col min="10232" max="10232" width="0" style="20" hidden="1" customWidth="1"/>
    <col min="10233" max="10233" width="23.42578125" style="20" customWidth="1"/>
    <col min="10234" max="10240" width="37.140625" style="20"/>
    <col min="10241" max="10241" width="20.7109375" style="20" customWidth="1"/>
    <col min="10242" max="10242" width="23.85546875" style="20" customWidth="1"/>
    <col min="10243" max="10243" width="12.7109375" style="20" customWidth="1"/>
    <col min="10244" max="10244" width="13.85546875" style="20" customWidth="1"/>
    <col min="10245" max="10245" width="44.140625" style="20" customWidth="1"/>
    <col min="10246" max="10246" width="25.7109375" style="20" customWidth="1"/>
    <col min="10247" max="10247" width="17.28515625" style="20" customWidth="1"/>
    <col min="10248" max="10248" width="18.140625" style="20" customWidth="1"/>
    <col min="10249" max="10249" width="18.7109375" style="20" customWidth="1"/>
    <col min="10250" max="10250" width="17.5703125" style="20" customWidth="1"/>
    <col min="10251" max="10251" width="17" style="20" customWidth="1"/>
    <col min="10252" max="10252" width="19.140625" style="20" customWidth="1"/>
    <col min="10253" max="10254" width="12.28515625" style="20" bestFit="1" customWidth="1"/>
    <col min="10255" max="10486" width="9.140625" style="20" customWidth="1"/>
    <col min="10487" max="10487" width="23.85546875" style="20" customWidth="1"/>
    <col min="10488" max="10488" width="0" style="20" hidden="1" customWidth="1"/>
    <col min="10489" max="10489" width="23.42578125" style="20" customWidth="1"/>
    <col min="10490" max="10496" width="37.140625" style="20"/>
    <col min="10497" max="10497" width="20.7109375" style="20" customWidth="1"/>
    <col min="10498" max="10498" width="23.85546875" style="20" customWidth="1"/>
    <col min="10499" max="10499" width="12.7109375" style="20" customWidth="1"/>
    <col min="10500" max="10500" width="13.85546875" style="20" customWidth="1"/>
    <col min="10501" max="10501" width="44.140625" style="20" customWidth="1"/>
    <col min="10502" max="10502" width="25.7109375" style="20" customWidth="1"/>
    <col min="10503" max="10503" width="17.28515625" style="20" customWidth="1"/>
    <col min="10504" max="10504" width="18.140625" style="20" customWidth="1"/>
    <col min="10505" max="10505" width="18.7109375" style="20" customWidth="1"/>
    <col min="10506" max="10506" width="17.5703125" style="20" customWidth="1"/>
    <col min="10507" max="10507" width="17" style="20" customWidth="1"/>
    <col min="10508" max="10508" width="19.140625" style="20" customWidth="1"/>
    <col min="10509" max="10510" width="12.28515625" style="20" bestFit="1" customWidth="1"/>
    <col min="10511" max="10742" width="9.140625" style="20" customWidth="1"/>
    <col min="10743" max="10743" width="23.85546875" style="20" customWidth="1"/>
    <col min="10744" max="10744" width="0" style="20" hidden="1" customWidth="1"/>
    <col min="10745" max="10745" width="23.42578125" style="20" customWidth="1"/>
    <col min="10746" max="10752" width="37.140625" style="20"/>
    <col min="10753" max="10753" width="20.7109375" style="20" customWidth="1"/>
    <col min="10754" max="10754" width="23.85546875" style="20" customWidth="1"/>
    <col min="10755" max="10755" width="12.7109375" style="20" customWidth="1"/>
    <col min="10756" max="10756" width="13.85546875" style="20" customWidth="1"/>
    <col min="10757" max="10757" width="44.140625" style="20" customWidth="1"/>
    <col min="10758" max="10758" width="25.7109375" style="20" customWidth="1"/>
    <col min="10759" max="10759" width="17.28515625" style="20" customWidth="1"/>
    <col min="10760" max="10760" width="18.140625" style="20" customWidth="1"/>
    <col min="10761" max="10761" width="18.7109375" style="20" customWidth="1"/>
    <col min="10762" max="10762" width="17.5703125" style="20" customWidth="1"/>
    <col min="10763" max="10763" width="17" style="20" customWidth="1"/>
    <col min="10764" max="10764" width="19.140625" style="20" customWidth="1"/>
    <col min="10765" max="10766" width="12.28515625" style="20" bestFit="1" customWidth="1"/>
    <col min="10767" max="10998" width="9.140625" style="20" customWidth="1"/>
    <col min="10999" max="10999" width="23.85546875" style="20" customWidth="1"/>
    <col min="11000" max="11000" width="0" style="20" hidden="1" customWidth="1"/>
    <col min="11001" max="11001" width="23.42578125" style="20" customWidth="1"/>
    <col min="11002" max="11008" width="37.140625" style="20"/>
    <col min="11009" max="11009" width="20.7109375" style="20" customWidth="1"/>
    <col min="11010" max="11010" width="23.85546875" style="20" customWidth="1"/>
    <col min="11011" max="11011" width="12.7109375" style="20" customWidth="1"/>
    <col min="11012" max="11012" width="13.85546875" style="20" customWidth="1"/>
    <col min="11013" max="11013" width="44.140625" style="20" customWidth="1"/>
    <col min="11014" max="11014" width="25.7109375" style="20" customWidth="1"/>
    <col min="11015" max="11015" width="17.28515625" style="20" customWidth="1"/>
    <col min="11016" max="11016" width="18.140625" style="20" customWidth="1"/>
    <col min="11017" max="11017" width="18.7109375" style="20" customWidth="1"/>
    <col min="11018" max="11018" width="17.5703125" style="20" customWidth="1"/>
    <col min="11019" max="11019" width="17" style="20" customWidth="1"/>
    <col min="11020" max="11020" width="19.140625" style="20" customWidth="1"/>
    <col min="11021" max="11022" width="12.28515625" style="20" bestFit="1" customWidth="1"/>
    <col min="11023" max="11254" width="9.140625" style="20" customWidth="1"/>
    <col min="11255" max="11255" width="23.85546875" style="20" customWidth="1"/>
    <col min="11256" max="11256" width="0" style="20" hidden="1" customWidth="1"/>
    <col min="11257" max="11257" width="23.42578125" style="20" customWidth="1"/>
    <col min="11258" max="11264" width="37.140625" style="20"/>
    <col min="11265" max="11265" width="20.7109375" style="20" customWidth="1"/>
    <col min="11266" max="11266" width="23.85546875" style="20" customWidth="1"/>
    <col min="11267" max="11267" width="12.7109375" style="20" customWidth="1"/>
    <col min="11268" max="11268" width="13.85546875" style="20" customWidth="1"/>
    <col min="11269" max="11269" width="44.140625" style="20" customWidth="1"/>
    <col min="11270" max="11270" width="25.7109375" style="20" customWidth="1"/>
    <col min="11271" max="11271" width="17.28515625" style="20" customWidth="1"/>
    <col min="11272" max="11272" width="18.140625" style="20" customWidth="1"/>
    <col min="11273" max="11273" width="18.7109375" style="20" customWidth="1"/>
    <col min="11274" max="11274" width="17.5703125" style="20" customWidth="1"/>
    <col min="11275" max="11275" width="17" style="20" customWidth="1"/>
    <col min="11276" max="11276" width="19.140625" style="20" customWidth="1"/>
    <col min="11277" max="11278" width="12.28515625" style="20" bestFit="1" customWidth="1"/>
    <col min="11279" max="11510" width="9.140625" style="20" customWidth="1"/>
    <col min="11511" max="11511" width="23.85546875" style="20" customWidth="1"/>
    <col min="11512" max="11512" width="0" style="20" hidden="1" customWidth="1"/>
    <col min="11513" max="11513" width="23.42578125" style="20" customWidth="1"/>
    <col min="11514" max="11520" width="37.140625" style="20"/>
    <col min="11521" max="11521" width="20.7109375" style="20" customWidth="1"/>
    <col min="11522" max="11522" width="23.85546875" style="20" customWidth="1"/>
    <col min="11523" max="11523" width="12.7109375" style="20" customWidth="1"/>
    <col min="11524" max="11524" width="13.85546875" style="20" customWidth="1"/>
    <col min="11525" max="11525" width="44.140625" style="20" customWidth="1"/>
    <col min="11526" max="11526" width="25.7109375" style="20" customWidth="1"/>
    <col min="11527" max="11527" width="17.28515625" style="20" customWidth="1"/>
    <col min="11528" max="11528" width="18.140625" style="20" customWidth="1"/>
    <col min="11529" max="11529" width="18.7109375" style="20" customWidth="1"/>
    <col min="11530" max="11530" width="17.5703125" style="20" customWidth="1"/>
    <col min="11531" max="11531" width="17" style="20" customWidth="1"/>
    <col min="11532" max="11532" width="19.140625" style="20" customWidth="1"/>
    <col min="11533" max="11534" width="12.28515625" style="20" bestFit="1" customWidth="1"/>
    <col min="11535" max="11766" width="9.140625" style="20" customWidth="1"/>
    <col min="11767" max="11767" width="23.85546875" style="20" customWidth="1"/>
    <col min="11768" max="11768" width="0" style="20" hidden="1" customWidth="1"/>
    <col min="11769" max="11769" width="23.42578125" style="20" customWidth="1"/>
    <col min="11770" max="11776" width="37.140625" style="20"/>
    <col min="11777" max="11777" width="20.7109375" style="20" customWidth="1"/>
    <col min="11778" max="11778" width="23.85546875" style="20" customWidth="1"/>
    <col min="11779" max="11779" width="12.7109375" style="20" customWidth="1"/>
    <col min="11780" max="11780" width="13.85546875" style="20" customWidth="1"/>
    <col min="11781" max="11781" width="44.140625" style="20" customWidth="1"/>
    <col min="11782" max="11782" width="25.7109375" style="20" customWidth="1"/>
    <col min="11783" max="11783" width="17.28515625" style="20" customWidth="1"/>
    <col min="11784" max="11784" width="18.140625" style="20" customWidth="1"/>
    <col min="11785" max="11785" width="18.7109375" style="20" customWidth="1"/>
    <col min="11786" max="11786" width="17.5703125" style="20" customWidth="1"/>
    <col min="11787" max="11787" width="17" style="20" customWidth="1"/>
    <col min="11788" max="11788" width="19.140625" style="20" customWidth="1"/>
    <col min="11789" max="11790" width="12.28515625" style="20" bestFit="1" customWidth="1"/>
    <col min="11791" max="12022" width="9.140625" style="20" customWidth="1"/>
    <col min="12023" max="12023" width="23.85546875" style="20" customWidth="1"/>
    <col min="12024" max="12024" width="0" style="20" hidden="1" customWidth="1"/>
    <col min="12025" max="12025" width="23.42578125" style="20" customWidth="1"/>
    <col min="12026" max="12032" width="37.140625" style="20"/>
    <col min="12033" max="12033" width="20.7109375" style="20" customWidth="1"/>
    <col min="12034" max="12034" width="23.85546875" style="20" customWidth="1"/>
    <col min="12035" max="12035" width="12.7109375" style="20" customWidth="1"/>
    <col min="12036" max="12036" width="13.85546875" style="20" customWidth="1"/>
    <col min="12037" max="12037" width="44.140625" style="20" customWidth="1"/>
    <col min="12038" max="12038" width="25.7109375" style="20" customWidth="1"/>
    <col min="12039" max="12039" width="17.28515625" style="20" customWidth="1"/>
    <col min="12040" max="12040" width="18.140625" style="20" customWidth="1"/>
    <col min="12041" max="12041" width="18.7109375" style="20" customWidth="1"/>
    <col min="12042" max="12042" width="17.5703125" style="20" customWidth="1"/>
    <col min="12043" max="12043" width="17" style="20" customWidth="1"/>
    <col min="12044" max="12044" width="19.140625" style="20" customWidth="1"/>
    <col min="12045" max="12046" width="12.28515625" style="20" bestFit="1" customWidth="1"/>
    <col min="12047" max="12278" width="9.140625" style="20" customWidth="1"/>
    <col min="12279" max="12279" width="23.85546875" style="20" customWidth="1"/>
    <col min="12280" max="12280" width="0" style="20" hidden="1" customWidth="1"/>
    <col min="12281" max="12281" width="23.42578125" style="20" customWidth="1"/>
    <col min="12282" max="12288" width="37.140625" style="20"/>
    <col min="12289" max="12289" width="20.7109375" style="20" customWidth="1"/>
    <col min="12290" max="12290" width="23.85546875" style="20" customWidth="1"/>
    <col min="12291" max="12291" width="12.7109375" style="20" customWidth="1"/>
    <col min="12292" max="12292" width="13.85546875" style="20" customWidth="1"/>
    <col min="12293" max="12293" width="44.140625" style="20" customWidth="1"/>
    <col min="12294" max="12294" width="25.7109375" style="20" customWidth="1"/>
    <col min="12295" max="12295" width="17.28515625" style="20" customWidth="1"/>
    <col min="12296" max="12296" width="18.140625" style="20" customWidth="1"/>
    <col min="12297" max="12297" width="18.7109375" style="20" customWidth="1"/>
    <col min="12298" max="12298" width="17.5703125" style="20" customWidth="1"/>
    <col min="12299" max="12299" width="17" style="20" customWidth="1"/>
    <col min="12300" max="12300" width="19.140625" style="20" customWidth="1"/>
    <col min="12301" max="12302" width="12.28515625" style="20" bestFit="1" customWidth="1"/>
    <col min="12303" max="12534" width="9.140625" style="20" customWidth="1"/>
    <col min="12535" max="12535" width="23.85546875" style="20" customWidth="1"/>
    <col min="12536" max="12536" width="0" style="20" hidden="1" customWidth="1"/>
    <col min="12537" max="12537" width="23.42578125" style="20" customWidth="1"/>
    <col min="12538" max="12544" width="37.140625" style="20"/>
    <col min="12545" max="12545" width="20.7109375" style="20" customWidth="1"/>
    <col min="12546" max="12546" width="23.85546875" style="20" customWidth="1"/>
    <col min="12547" max="12547" width="12.7109375" style="20" customWidth="1"/>
    <col min="12548" max="12548" width="13.85546875" style="20" customWidth="1"/>
    <col min="12549" max="12549" width="44.140625" style="20" customWidth="1"/>
    <col min="12550" max="12550" width="25.7109375" style="20" customWidth="1"/>
    <col min="12551" max="12551" width="17.28515625" style="20" customWidth="1"/>
    <col min="12552" max="12552" width="18.140625" style="20" customWidth="1"/>
    <col min="12553" max="12553" width="18.7109375" style="20" customWidth="1"/>
    <col min="12554" max="12554" width="17.5703125" style="20" customWidth="1"/>
    <col min="12555" max="12555" width="17" style="20" customWidth="1"/>
    <col min="12556" max="12556" width="19.140625" style="20" customWidth="1"/>
    <col min="12557" max="12558" width="12.28515625" style="20" bestFit="1" customWidth="1"/>
    <col min="12559" max="12790" width="9.140625" style="20" customWidth="1"/>
    <col min="12791" max="12791" width="23.85546875" style="20" customWidth="1"/>
    <col min="12792" max="12792" width="0" style="20" hidden="1" customWidth="1"/>
    <col min="12793" max="12793" width="23.42578125" style="20" customWidth="1"/>
    <col min="12794" max="12800" width="37.140625" style="20"/>
    <col min="12801" max="12801" width="20.7109375" style="20" customWidth="1"/>
    <col min="12802" max="12802" width="23.85546875" style="20" customWidth="1"/>
    <col min="12803" max="12803" width="12.7109375" style="20" customWidth="1"/>
    <col min="12804" max="12804" width="13.85546875" style="20" customWidth="1"/>
    <col min="12805" max="12805" width="44.140625" style="20" customWidth="1"/>
    <col min="12806" max="12806" width="25.7109375" style="20" customWidth="1"/>
    <col min="12807" max="12807" width="17.28515625" style="20" customWidth="1"/>
    <col min="12808" max="12808" width="18.140625" style="20" customWidth="1"/>
    <col min="12809" max="12809" width="18.7109375" style="20" customWidth="1"/>
    <col min="12810" max="12810" width="17.5703125" style="20" customWidth="1"/>
    <col min="12811" max="12811" width="17" style="20" customWidth="1"/>
    <col min="12812" max="12812" width="19.140625" style="20" customWidth="1"/>
    <col min="12813" max="12814" width="12.28515625" style="20" bestFit="1" customWidth="1"/>
    <col min="12815" max="13046" width="9.140625" style="20" customWidth="1"/>
    <col min="13047" max="13047" width="23.85546875" style="20" customWidth="1"/>
    <col min="13048" max="13048" width="0" style="20" hidden="1" customWidth="1"/>
    <col min="13049" max="13049" width="23.42578125" style="20" customWidth="1"/>
    <col min="13050" max="13056" width="37.140625" style="20"/>
    <col min="13057" max="13057" width="20.7109375" style="20" customWidth="1"/>
    <col min="13058" max="13058" width="23.85546875" style="20" customWidth="1"/>
    <col min="13059" max="13059" width="12.7109375" style="20" customWidth="1"/>
    <col min="13060" max="13060" width="13.85546875" style="20" customWidth="1"/>
    <col min="13061" max="13061" width="44.140625" style="20" customWidth="1"/>
    <col min="13062" max="13062" width="25.7109375" style="20" customWidth="1"/>
    <col min="13063" max="13063" width="17.28515625" style="20" customWidth="1"/>
    <col min="13064" max="13064" width="18.140625" style="20" customWidth="1"/>
    <col min="13065" max="13065" width="18.7109375" style="20" customWidth="1"/>
    <col min="13066" max="13066" width="17.5703125" style="20" customWidth="1"/>
    <col min="13067" max="13067" width="17" style="20" customWidth="1"/>
    <col min="13068" max="13068" width="19.140625" style="20" customWidth="1"/>
    <col min="13069" max="13070" width="12.28515625" style="20" bestFit="1" customWidth="1"/>
    <col min="13071" max="13302" width="9.140625" style="20" customWidth="1"/>
    <col min="13303" max="13303" width="23.85546875" style="20" customWidth="1"/>
    <col min="13304" max="13304" width="0" style="20" hidden="1" customWidth="1"/>
    <col min="13305" max="13305" width="23.42578125" style="20" customWidth="1"/>
    <col min="13306" max="13312" width="37.140625" style="20"/>
    <col min="13313" max="13313" width="20.7109375" style="20" customWidth="1"/>
    <col min="13314" max="13314" width="23.85546875" style="20" customWidth="1"/>
    <col min="13315" max="13315" width="12.7109375" style="20" customWidth="1"/>
    <col min="13316" max="13316" width="13.85546875" style="20" customWidth="1"/>
    <col min="13317" max="13317" width="44.140625" style="20" customWidth="1"/>
    <col min="13318" max="13318" width="25.7109375" style="20" customWidth="1"/>
    <col min="13319" max="13319" width="17.28515625" style="20" customWidth="1"/>
    <col min="13320" max="13320" width="18.140625" style="20" customWidth="1"/>
    <col min="13321" max="13321" width="18.7109375" style="20" customWidth="1"/>
    <col min="13322" max="13322" width="17.5703125" style="20" customWidth="1"/>
    <col min="13323" max="13323" width="17" style="20" customWidth="1"/>
    <col min="13324" max="13324" width="19.140625" style="20" customWidth="1"/>
    <col min="13325" max="13326" width="12.28515625" style="20" bestFit="1" customWidth="1"/>
    <col min="13327" max="13558" width="9.140625" style="20" customWidth="1"/>
    <col min="13559" max="13559" width="23.85546875" style="20" customWidth="1"/>
    <col min="13560" max="13560" width="0" style="20" hidden="1" customWidth="1"/>
    <col min="13561" max="13561" width="23.42578125" style="20" customWidth="1"/>
    <col min="13562" max="13568" width="37.140625" style="20"/>
    <col min="13569" max="13569" width="20.7109375" style="20" customWidth="1"/>
    <col min="13570" max="13570" width="23.85546875" style="20" customWidth="1"/>
    <col min="13571" max="13571" width="12.7109375" style="20" customWidth="1"/>
    <col min="13572" max="13572" width="13.85546875" style="20" customWidth="1"/>
    <col min="13573" max="13573" width="44.140625" style="20" customWidth="1"/>
    <col min="13574" max="13574" width="25.7109375" style="20" customWidth="1"/>
    <col min="13575" max="13575" width="17.28515625" style="20" customWidth="1"/>
    <col min="13576" max="13576" width="18.140625" style="20" customWidth="1"/>
    <col min="13577" max="13577" width="18.7109375" style="20" customWidth="1"/>
    <col min="13578" max="13578" width="17.5703125" style="20" customWidth="1"/>
    <col min="13579" max="13579" width="17" style="20" customWidth="1"/>
    <col min="13580" max="13580" width="19.140625" style="20" customWidth="1"/>
    <col min="13581" max="13582" width="12.28515625" style="20" bestFit="1" customWidth="1"/>
    <col min="13583" max="13814" width="9.140625" style="20" customWidth="1"/>
    <col min="13815" max="13815" width="23.85546875" style="20" customWidth="1"/>
    <col min="13816" max="13816" width="0" style="20" hidden="1" customWidth="1"/>
    <col min="13817" max="13817" width="23.42578125" style="20" customWidth="1"/>
    <col min="13818" max="13824" width="37.140625" style="20"/>
    <col min="13825" max="13825" width="20.7109375" style="20" customWidth="1"/>
    <col min="13826" max="13826" width="23.85546875" style="20" customWidth="1"/>
    <col min="13827" max="13827" width="12.7109375" style="20" customWidth="1"/>
    <col min="13828" max="13828" width="13.85546875" style="20" customWidth="1"/>
    <col min="13829" max="13829" width="44.140625" style="20" customWidth="1"/>
    <col min="13830" max="13830" width="25.7109375" style="20" customWidth="1"/>
    <col min="13831" max="13831" width="17.28515625" style="20" customWidth="1"/>
    <col min="13832" max="13832" width="18.140625" style="20" customWidth="1"/>
    <col min="13833" max="13833" width="18.7109375" style="20" customWidth="1"/>
    <col min="13834" max="13834" width="17.5703125" style="20" customWidth="1"/>
    <col min="13835" max="13835" width="17" style="20" customWidth="1"/>
    <col min="13836" max="13836" width="19.140625" style="20" customWidth="1"/>
    <col min="13837" max="13838" width="12.28515625" style="20" bestFit="1" customWidth="1"/>
    <col min="13839" max="14070" width="9.140625" style="20" customWidth="1"/>
    <col min="14071" max="14071" width="23.85546875" style="20" customWidth="1"/>
    <col min="14072" max="14072" width="0" style="20" hidden="1" customWidth="1"/>
    <col min="14073" max="14073" width="23.42578125" style="20" customWidth="1"/>
    <col min="14074" max="14080" width="37.140625" style="20"/>
    <col min="14081" max="14081" width="20.7109375" style="20" customWidth="1"/>
    <col min="14082" max="14082" width="23.85546875" style="20" customWidth="1"/>
    <col min="14083" max="14083" width="12.7109375" style="20" customWidth="1"/>
    <col min="14084" max="14084" width="13.85546875" style="20" customWidth="1"/>
    <col min="14085" max="14085" width="44.140625" style="20" customWidth="1"/>
    <col min="14086" max="14086" width="25.7109375" style="20" customWidth="1"/>
    <col min="14087" max="14087" width="17.28515625" style="20" customWidth="1"/>
    <col min="14088" max="14088" width="18.140625" style="20" customWidth="1"/>
    <col min="14089" max="14089" width="18.7109375" style="20" customWidth="1"/>
    <col min="14090" max="14090" width="17.5703125" style="20" customWidth="1"/>
    <col min="14091" max="14091" width="17" style="20" customWidth="1"/>
    <col min="14092" max="14092" width="19.140625" style="20" customWidth="1"/>
    <col min="14093" max="14094" width="12.28515625" style="20" bestFit="1" customWidth="1"/>
    <col min="14095" max="14326" width="9.140625" style="20" customWidth="1"/>
    <col min="14327" max="14327" width="23.85546875" style="20" customWidth="1"/>
    <col min="14328" max="14328" width="0" style="20" hidden="1" customWidth="1"/>
    <col min="14329" max="14329" width="23.42578125" style="20" customWidth="1"/>
    <col min="14330" max="14336" width="37.140625" style="20"/>
    <col min="14337" max="14337" width="20.7109375" style="20" customWidth="1"/>
    <col min="14338" max="14338" width="23.85546875" style="20" customWidth="1"/>
    <col min="14339" max="14339" width="12.7109375" style="20" customWidth="1"/>
    <col min="14340" max="14340" width="13.85546875" style="20" customWidth="1"/>
    <col min="14341" max="14341" width="44.140625" style="20" customWidth="1"/>
    <col min="14342" max="14342" width="25.7109375" style="20" customWidth="1"/>
    <col min="14343" max="14343" width="17.28515625" style="20" customWidth="1"/>
    <col min="14344" max="14344" width="18.140625" style="20" customWidth="1"/>
    <col min="14345" max="14345" width="18.7109375" style="20" customWidth="1"/>
    <col min="14346" max="14346" width="17.5703125" style="20" customWidth="1"/>
    <col min="14347" max="14347" width="17" style="20" customWidth="1"/>
    <col min="14348" max="14348" width="19.140625" style="20" customWidth="1"/>
    <col min="14349" max="14350" width="12.28515625" style="20" bestFit="1" customWidth="1"/>
    <col min="14351" max="14582" width="9.140625" style="20" customWidth="1"/>
    <col min="14583" max="14583" width="23.85546875" style="20" customWidth="1"/>
    <col min="14584" max="14584" width="0" style="20" hidden="1" customWidth="1"/>
    <col min="14585" max="14585" width="23.42578125" style="20" customWidth="1"/>
    <col min="14586" max="14592" width="37.140625" style="20"/>
    <col min="14593" max="14593" width="20.7109375" style="20" customWidth="1"/>
    <col min="14594" max="14594" width="23.85546875" style="20" customWidth="1"/>
    <col min="14595" max="14595" width="12.7109375" style="20" customWidth="1"/>
    <col min="14596" max="14596" width="13.85546875" style="20" customWidth="1"/>
    <col min="14597" max="14597" width="44.140625" style="20" customWidth="1"/>
    <col min="14598" max="14598" width="25.7109375" style="20" customWidth="1"/>
    <col min="14599" max="14599" width="17.28515625" style="20" customWidth="1"/>
    <col min="14600" max="14600" width="18.140625" style="20" customWidth="1"/>
    <col min="14601" max="14601" width="18.7109375" style="20" customWidth="1"/>
    <col min="14602" max="14602" width="17.5703125" style="20" customWidth="1"/>
    <col min="14603" max="14603" width="17" style="20" customWidth="1"/>
    <col min="14604" max="14604" width="19.140625" style="20" customWidth="1"/>
    <col min="14605" max="14606" width="12.28515625" style="20" bestFit="1" customWidth="1"/>
    <col min="14607" max="14838" width="9.140625" style="20" customWidth="1"/>
    <col min="14839" max="14839" width="23.85546875" style="20" customWidth="1"/>
    <col min="14840" max="14840" width="0" style="20" hidden="1" customWidth="1"/>
    <col min="14841" max="14841" width="23.42578125" style="20" customWidth="1"/>
    <col min="14842" max="14848" width="37.140625" style="20"/>
    <col min="14849" max="14849" width="20.7109375" style="20" customWidth="1"/>
    <col min="14850" max="14850" width="23.85546875" style="20" customWidth="1"/>
    <col min="14851" max="14851" width="12.7109375" style="20" customWidth="1"/>
    <col min="14852" max="14852" width="13.85546875" style="20" customWidth="1"/>
    <col min="14853" max="14853" width="44.140625" style="20" customWidth="1"/>
    <col min="14854" max="14854" width="25.7109375" style="20" customWidth="1"/>
    <col min="14855" max="14855" width="17.28515625" style="20" customWidth="1"/>
    <col min="14856" max="14856" width="18.140625" style="20" customWidth="1"/>
    <col min="14857" max="14857" width="18.7109375" style="20" customWidth="1"/>
    <col min="14858" max="14858" width="17.5703125" style="20" customWidth="1"/>
    <col min="14859" max="14859" width="17" style="20" customWidth="1"/>
    <col min="14860" max="14860" width="19.140625" style="20" customWidth="1"/>
    <col min="14861" max="14862" width="12.28515625" style="20" bestFit="1" customWidth="1"/>
    <col min="14863" max="15094" width="9.140625" style="20" customWidth="1"/>
    <col min="15095" max="15095" width="23.85546875" style="20" customWidth="1"/>
    <col min="15096" max="15096" width="0" style="20" hidden="1" customWidth="1"/>
    <col min="15097" max="15097" width="23.42578125" style="20" customWidth="1"/>
    <col min="15098" max="15104" width="37.140625" style="20"/>
    <col min="15105" max="15105" width="20.7109375" style="20" customWidth="1"/>
    <col min="15106" max="15106" width="23.85546875" style="20" customWidth="1"/>
    <col min="15107" max="15107" width="12.7109375" style="20" customWidth="1"/>
    <col min="15108" max="15108" width="13.85546875" style="20" customWidth="1"/>
    <col min="15109" max="15109" width="44.140625" style="20" customWidth="1"/>
    <col min="15110" max="15110" width="25.7109375" style="20" customWidth="1"/>
    <col min="15111" max="15111" width="17.28515625" style="20" customWidth="1"/>
    <col min="15112" max="15112" width="18.140625" style="20" customWidth="1"/>
    <col min="15113" max="15113" width="18.7109375" style="20" customWidth="1"/>
    <col min="15114" max="15114" width="17.5703125" style="20" customWidth="1"/>
    <col min="15115" max="15115" width="17" style="20" customWidth="1"/>
    <col min="15116" max="15116" width="19.140625" style="20" customWidth="1"/>
    <col min="15117" max="15118" width="12.28515625" style="20" bestFit="1" customWidth="1"/>
    <col min="15119" max="15350" width="9.140625" style="20" customWidth="1"/>
    <col min="15351" max="15351" width="23.85546875" style="20" customWidth="1"/>
    <col min="15352" max="15352" width="0" style="20" hidden="1" customWidth="1"/>
    <col min="15353" max="15353" width="23.42578125" style="20" customWidth="1"/>
    <col min="15354" max="15360" width="37.140625" style="20"/>
    <col min="15361" max="15361" width="20.7109375" style="20" customWidth="1"/>
    <col min="15362" max="15362" width="23.85546875" style="20" customWidth="1"/>
    <col min="15363" max="15363" width="12.7109375" style="20" customWidth="1"/>
    <col min="15364" max="15364" width="13.85546875" style="20" customWidth="1"/>
    <col min="15365" max="15365" width="44.140625" style="20" customWidth="1"/>
    <col min="15366" max="15366" width="25.7109375" style="20" customWidth="1"/>
    <col min="15367" max="15367" width="17.28515625" style="20" customWidth="1"/>
    <col min="15368" max="15368" width="18.140625" style="20" customWidth="1"/>
    <col min="15369" max="15369" width="18.7109375" style="20" customWidth="1"/>
    <col min="15370" max="15370" width="17.5703125" style="20" customWidth="1"/>
    <col min="15371" max="15371" width="17" style="20" customWidth="1"/>
    <col min="15372" max="15372" width="19.140625" style="20" customWidth="1"/>
    <col min="15373" max="15374" width="12.28515625" style="20" bestFit="1" customWidth="1"/>
    <col min="15375" max="15606" width="9.140625" style="20" customWidth="1"/>
    <col min="15607" max="15607" width="23.85546875" style="20" customWidth="1"/>
    <col min="15608" max="15608" width="0" style="20" hidden="1" customWidth="1"/>
    <col min="15609" max="15609" width="23.42578125" style="20" customWidth="1"/>
    <col min="15610" max="15616" width="37.140625" style="20"/>
    <col min="15617" max="15617" width="20.7109375" style="20" customWidth="1"/>
    <col min="15618" max="15618" width="23.85546875" style="20" customWidth="1"/>
    <col min="15619" max="15619" width="12.7109375" style="20" customWidth="1"/>
    <col min="15620" max="15620" width="13.85546875" style="20" customWidth="1"/>
    <col min="15621" max="15621" width="44.140625" style="20" customWidth="1"/>
    <col min="15622" max="15622" width="25.7109375" style="20" customWidth="1"/>
    <col min="15623" max="15623" width="17.28515625" style="20" customWidth="1"/>
    <col min="15624" max="15624" width="18.140625" style="20" customWidth="1"/>
    <col min="15625" max="15625" width="18.7109375" style="20" customWidth="1"/>
    <col min="15626" max="15626" width="17.5703125" style="20" customWidth="1"/>
    <col min="15627" max="15627" width="17" style="20" customWidth="1"/>
    <col min="15628" max="15628" width="19.140625" style="20" customWidth="1"/>
    <col min="15629" max="15630" width="12.28515625" style="20" bestFit="1" customWidth="1"/>
    <col min="15631" max="15862" width="9.140625" style="20" customWidth="1"/>
    <col min="15863" max="15863" width="23.85546875" style="20" customWidth="1"/>
    <col min="15864" max="15864" width="0" style="20" hidden="1" customWidth="1"/>
    <col min="15865" max="15865" width="23.42578125" style="20" customWidth="1"/>
    <col min="15866" max="15872" width="37.140625" style="20"/>
    <col min="15873" max="15873" width="20.7109375" style="20" customWidth="1"/>
    <col min="15874" max="15874" width="23.85546875" style="20" customWidth="1"/>
    <col min="15875" max="15875" width="12.7109375" style="20" customWidth="1"/>
    <col min="15876" max="15876" width="13.85546875" style="20" customWidth="1"/>
    <col min="15877" max="15877" width="44.140625" style="20" customWidth="1"/>
    <col min="15878" max="15878" width="25.7109375" style="20" customWidth="1"/>
    <col min="15879" max="15879" width="17.28515625" style="20" customWidth="1"/>
    <col min="15880" max="15880" width="18.140625" style="20" customWidth="1"/>
    <col min="15881" max="15881" width="18.7109375" style="20" customWidth="1"/>
    <col min="15882" max="15882" width="17.5703125" style="20" customWidth="1"/>
    <col min="15883" max="15883" width="17" style="20" customWidth="1"/>
    <col min="15884" max="15884" width="19.140625" style="20" customWidth="1"/>
    <col min="15885" max="15886" width="12.28515625" style="20" bestFit="1" customWidth="1"/>
    <col min="15887" max="16118" width="9.140625" style="20" customWidth="1"/>
    <col min="16119" max="16119" width="23.85546875" style="20" customWidth="1"/>
    <col min="16120" max="16120" width="0" style="20" hidden="1" customWidth="1"/>
    <col min="16121" max="16121" width="23.42578125" style="20" customWidth="1"/>
    <col min="16122" max="16128" width="37.140625" style="20"/>
    <col min="16129" max="16129" width="20.7109375" style="20" customWidth="1"/>
    <col min="16130" max="16130" width="23.85546875" style="20" customWidth="1"/>
    <col min="16131" max="16131" width="12.7109375" style="20" customWidth="1"/>
    <col min="16132" max="16132" width="13.85546875" style="20" customWidth="1"/>
    <col min="16133" max="16133" width="44.140625" style="20" customWidth="1"/>
    <col min="16134" max="16134" width="25.7109375" style="20" customWidth="1"/>
    <col min="16135" max="16135" width="17.28515625" style="20" customWidth="1"/>
    <col min="16136" max="16136" width="18.140625" style="20" customWidth="1"/>
    <col min="16137" max="16137" width="18.7109375" style="20" customWidth="1"/>
    <col min="16138" max="16138" width="17.5703125" style="20" customWidth="1"/>
    <col min="16139" max="16139" width="17" style="20" customWidth="1"/>
    <col min="16140" max="16140" width="19.140625" style="20" customWidth="1"/>
    <col min="16141" max="16142" width="12.28515625" style="20" bestFit="1" customWidth="1"/>
    <col min="16143" max="16374" width="9.140625" style="20" customWidth="1"/>
    <col min="16375" max="16375" width="23.85546875" style="20" customWidth="1"/>
    <col min="16376" max="16376" width="0" style="20" hidden="1" customWidth="1"/>
    <col min="16377" max="16377" width="23.42578125" style="20" customWidth="1"/>
    <col min="16378" max="16384" width="37.140625" style="20"/>
  </cols>
  <sheetData>
    <row r="1" spans="1:12" x14ac:dyDescent="0.2">
      <c r="A1" s="20" t="s">
        <v>0</v>
      </c>
      <c r="B1" s="20" t="s">
        <v>1</v>
      </c>
    </row>
    <row r="2" spans="1:12" x14ac:dyDescent="0.2">
      <c r="A2" s="20" t="s">
        <v>2</v>
      </c>
      <c r="B2" s="20" t="s">
        <v>37</v>
      </c>
    </row>
    <row r="3" spans="1:12" x14ac:dyDescent="0.2">
      <c r="A3" s="20" t="s">
        <v>4</v>
      </c>
      <c r="B3" s="20" t="s">
        <v>5</v>
      </c>
    </row>
    <row r="4" spans="1:12" x14ac:dyDescent="0.2">
      <c r="A4" s="20" t="s">
        <v>6</v>
      </c>
      <c r="B4" s="20" t="s">
        <v>7</v>
      </c>
    </row>
    <row r="5" spans="1:12" x14ac:dyDescent="0.2">
      <c r="A5" s="20" t="s">
        <v>8</v>
      </c>
      <c r="B5" s="20" t="s">
        <v>9</v>
      </c>
    </row>
    <row r="7" spans="1:12" ht="12" customHeight="1" x14ac:dyDescent="0.2">
      <c r="A7" s="21" t="s">
        <v>10</v>
      </c>
      <c r="B7" s="21" t="s">
        <v>11</v>
      </c>
    </row>
    <row r="8" spans="1:12" s="22" customFormat="1" ht="27" customHeight="1" thickBot="1" x14ac:dyDescent="0.25">
      <c r="A8" s="76" t="s">
        <v>38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s="32" customFormat="1" ht="41.25" customHeight="1" thickBot="1" x14ac:dyDescent="0.3">
      <c r="A9" s="23" t="s">
        <v>12</v>
      </c>
      <c r="B9" s="24" t="s">
        <v>13</v>
      </c>
      <c r="C9" s="25" t="s">
        <v>39</v>
      </c>
      <c r="D9" s="25" t="s">
        <v>40</v>
      </c>
      <c r="E9" s="26" t="s">
        <v>41</v>
      </c>
      <c r="F9" s="27" t="s">
        <v>42</v>
      </c>
      <c r="G9" s="28" t="s">
        <v>43</v>
      </c>
      <c r="H9" s="29" t="s">
        <v>44</v>
      </c>
      <c r="I9" s="29" t="s">
        <v>45</v>
      </c>
      <c r="J9" s="29" t="s">
        <v>46</v>
      </c>
      <c r="K9" s="30" t="s">
        <v>47</v>
      </c>
      <c r="L9" s="31" t="s">
        <v>48</v>
      </c>
    </row>
    <row r="10" spans="1:12" ht="17.25" customHeight="1" x14ac:dyDescent="0.2">
      <c r="A10" s="78" t="s">
        <v>49</v>
      </c>
      <c r="B10" s="81" t="s">
        <v>50</v>
      </c>
      <c r="C10" s="83" t="s">
        <v>51</v>
      </c>
      <c r="D10" s="33" t="s">
        <v>52</v>
      </c>
      <c r="E10" s="34" t="s">
        <v>53</v>
      </c>
      <c r="F10" s="35">
        <v>71400</v>
      </c>
      <c r="G10" s="36">
        <v>9800</v>
      </c>
      <c r="H10" s="37">
        <v>7950</v>
      </c>
      <c r="I10" s="37">
        <v>3600</v>
      </c>
      <c r="J10" s="37">
        <v>2400</v>
      </c>
      <c r="K10" s="38">
        <v>1750</v>
      </c>
      <c r="L10" s="39">
        <f t="shared" ref="L10:L15" si="0">G10+H10+I10+J10+K10</f>
        <v>25500</v>
      </c>
    </row>
    <row r="11" spans="1:12" ht="17.25" customHeight="1" x14ac:dyDescent="0.2">
      <c r="A11" s="79"/>
      <c r="B11" s="82"/>
      <c r="C11" s="84"/>
      <c r="D11" s="40" t="s">
        <v>54</v>
      </c>
      <c r="E11" s="41" t="s">
        <v>55</v>
      </c>
      <c r="F11" s="42">
        <v>75700</v>
      </c>
      <c r="G11" s="43">
        <v>1100</v>
      </c>
      <c r="H11" s="44">
        <v>19000</v>
      </c>
      <c r="I11" s="44">
        <v>1300</v>
      </c>
      <c r="J11" s="44">
        <v>1300</v>
      </c>
      <c r="K11" s="45">
        <v>1300</v>
      </c>
      <c r="L11" s="39">
        <f t="shared" si="0"/>
        <v>24000</v>
      </c>
    </row>
    <row r="12" spans="1:12" ht="17.25" customHeight="1" x14ac:dyDescent="0.2">
      <c r="A12" s="79"/>
      <c r="B12" s="82"/>
      <c r="C12" s="84"/>
      <c r="D12" s="40" t="s">
        <v>56</v>
      </c>
      <c r="E12" s="41" t="s">
        <v>57</v>
      </c>
      <c r="F12" s="42">
        <v>74200</v>
      </c>
      <c r="G12" s="43"/>
      <c r="H12" s="44">
        <v>1000</v>
      </c>
      <c r="I12" s="44">
        <v>1000</v>
      </c>
      <c r="J12" s="44">
        <v>900</v>
      </c>
      <c r="K12" s="45">
        <v>900</v>
      </c>
      <c r="L12" s="39">
        <f t="shared" si="0"/>
        <v>3800</v>
      </c>
    </row>
    <row r="13" spans="1:12" ht="17.25" customHeight="1" x14ac:dyDescent="0.2">
      <c r="A13" s="79"/>
      <c r="B13" s="82"/>
      <c r="C13" s="84"/>
      <c r="D13" s="40" t="s">
        <v>58</v>
      </c>
      <c r="E13" s="41" t="s">
        <v>59</v>
      </c>
      <c r="F13" s="42">
        <v>71600</v>
      </c>
      <c r="G13" s="43"/>
      <c r="H13" s="44">
        <v>2000</v>
      </c>
      <c r="I13" s="44">
        <v>500</v>
      </c>
      <c r="J13" s="44">
        <v>200</v>
      </c>
      <c r="K13" s="45">
        <v>200</v>
      </c>
      <c r="L13" s="39">
        <f t="shared" si="0"/>
        <v>2900</v>
      </c>
    </row>
    <row r="14" spans="1:12" ht="17.25" customHeight="1" x14ac:dyDescent="0.2">
      <c r="A14" s="79"/>
      <c r="B14" s="82"/>
      <c r="C14" s="84"/>
      <c r="D14" s="46" t="s">
        <v>60</v>
      </c>
      <c r="E14" s="47" t="s">
        <v>61</v>
      </c>
      <c r="F14" s="48">
        <v>72100</v>
      </c>
      <c r="G14" s="43"/>
      <c r="H14" s="44"/>
      <c r="I14" s="44"/>
      <c r="J14" s="44"/>
      <c r="K14" s="45"/>
      <c r="L14" s="39">
        <f t="shared" si="0"/>
        <v>0</v>
      </c>
    </row>
    <row r="15" spans="1:12" ht="30.75" customHeight="1" thickBot="1" x14ac:dyDescent="0.25">
      <c r="A15" s="79"/>
      <c r="B15" s="82"/>
      <c r="C15" s="84"/>
      <c r="D15" s="49" t="s">
        <v>62</v>
      </c>
      <c r="E15" s="50" t="s">
        <v>63</v>
      </c>
      <c r="F15" s="51">
        <v>72400</v>
      </c>
      <c r="G15" s="52"/>
      <c r="H15" s="53">
        <v>1500</v>
      </c>
      <c r="I15" s="53">
        <v>1500</v>
      </c>
      <c r="J15" s="53">
        <v>2000</v>
      </c>
      <c r="K15" s="54">
        <v>2000</v>
      </c>
      <c r="L15" s="39">
        <f t="shared" si="0"/>
        <v>7000</v>
      </c>
    </row>
    <row r="16" spans="1:12" ht="16.5" thickBot="1" x14ac:dyDescent="0.3">
      <c r="A16" s="79"/>
      <c r="B16" s="55"/>
      <c r="C16" s="56"/>
      <c r="D16" s="56"/>
      <c r="E16" s="56"/>
      <c r="F16" s="57" t="s">
        <v>64</v>
      </c>
      <c r="G16" s="58">
        <f>G10+G11+G12+G13+G14+G15</f>
        <v>10900</v>
      </c>
      <c r="H16" s="58">
        <f>H10+H11+H12+H13+H14+H15</f>
        <v>31450</v>
      </c>
      <c r="I16" s="58">
        <f>I10+I11+I12+I13+I14+I15</f>
        <v>7900</v>
      </c>
      <c r="J16" s="58">
        <f>J10+J11+J12+J13+J14+J15</f>
        <v>6800</v>
      </c>
      <c r="K16" s="58">
        <f>K10+K11+K12+K13+K14+K15</f>
        <v>6150</v>
      </c>
      <c r="L16" s="59">
        <f>SUM(L10:L15)</f>
        <v>63200</v>
      </c>
    </row>
    <row r="17" spans="1:14" ht="15.75" customHeight="1" thickBot="1" x14ac:dyDescent="0.25">
      <c r="A17" s="79"/>
      <c r="B17" s="60"/>
      <c r="G17" s="61"/>
      <c r="H17" s="61"/>
      <c r="I17" s="61"/>
      <c r="J17" s="61"/>
      <c r="K17" s="61"/>
      <c r="L17" s="61">
        <f>SUM(G17:K17)</f>
        <v>0</v>
      </c>
    </row>
    <row r="18" spans="1:14" ht="15" customHeight="1" thickBot="1" x14ac:dyDescent="0.25">
      <c r="A18" s="79"/>
      <c r="B18" s="85" t="s">
        <v>74</v>
      </c>
      <c r="C18" s="83" t="s">
        <v>65</v>
      </c>
      <c r="D18" s="33" t="s">
        <v>52</v>
      </c>
      <c r="E18" s="34" t="s">
        <v>53</v>
      </c>
      <c r="F18" s="35">
        <v>71400</v>
      </c>
      <c r="G18" s="62">
        <v>9800</v>
      </c>
      <c r="H18" s="63">
        <v>7950</v>
      </c>
      <c r="I18" s="63">
        <v>3600</v>
      </c>
      <c r="J18" s="63">
        <v>2400</v>
      </c>
      <c r="K18" s="64">
        <v>1750</v>
      </c>
      <c r="L18" s="65">
        <f t="shared" ref="L18:L23" si="1">G18+H18+I18+J18+K18</f>
        <v>25500</v>
      </c>
    </row>
    <row r="19" spans="1:14" ht="15" customHeight="1" thickBot="1" x14ac:dyDescent="0.25">
      <c r="A19" s="79"/>
      <c r="B19" s="86"/>
      <c r="C19" s="84"/>
      <c r="D19" s="40" t="s">
        <v>54</v>
      </c>
      <c r="E19" s="41" t="s">
        <v>55</v>
      </c>
      <c r="F19" s="42">
        <v>75700</v>
      </c>
      <c r="G19" s="43">
        <v>3450</v>
      </c>
      <c r="H19" s="44">
        <v>3000</v>
      </c>
      <c r="I19" s="44">
        <v>3000</v>
      </c>
      <c r="J19" s="44">
        <v>2800</v>
      </c>
      <c r="K19" s="45">
        <v>2800</v>
      </c>
      <c r="L19" s="65">
        <f t="shared" si="1"/>
        <v>15050</v>
      </c>
    </row>
    <row r="20" spans="1:14" ht="15" customHeight="1" thickBot="1" x14ac:dyDescent="0.25">
      <c r="A20" s="79"/>
      <c r="B20" s="86"/>
      <c r="C20" s="84"/>
      <c r="D20" s="40" t="s">
        <v>56</v>
      </c>
      <c r="E20" s="41" t="s">
        <v>57</v>
      </c>
      <c r="F20" s="42">
        <v>74200</v>
      </c>
      <c r="G20" s="43"/>
      <c r="H20" s="44">
        <v>2000</v>
      </c>
      <c r="I20" s="44">
        <v>1500</v>
      </c>
      <c r="J20" s="44">
        <v>1500</v>
      </c>
      <c r="K20" s="45">
        <v>1500</v>
      </c>
      <c r="L20" s="65">
        <f t="shared" si="1"/>
        <v>6500</v>
      </c>
    </row>
    <row r="21" spans="1:14" ht="15" customHeight="1" thickBot="1" x14ac:dyDescent="0.25">
      <c r="A21" s="79"/>
      <c r="B21" s="86"/>
      <c r="C21" s="84"/>
      <c r="D21" s="40" t="s">
        <v>58</v>
      </c>
      <c r="E21" s="41" t="s">
        <v>59</v>
      </c>
      <c r="F21" s="42">
        <v>71600</v>
      </c>
      <c r="G21" s="43"/>
      <c r="H21" s="44">
        <v>500</v>
      </c>
      <c r="I21" s="44">
        <v>500</v>
      </c>
      <c r="J21" s="44">
        <v>200</v>
      </c>
      <c r="K21" s="45">
        <v>200</v>
      </c>
      <c r="L21" s="65">
        <f t="shared" si="1"/>
        <v>1400</v>
      </c>
      <c r="N21" s="66"/>
    </row>
    <row r="22" spans="1:14" ht="15" customHeight="1" thickBot="1" x14ac:dyDescent="0.25">
      <c r="A22" s="79"/>
      <c r="B22" s="86"/>
      <c r="C22" s="84"/>
      <c r="D22" s="46" t="s">
        <v>60</v>
      </c>
      <c r="E22" s="47" t="s">
        <v>61</v>
      </c>
      <c r="F22" s="48">
        <v>72100</v>
      </c>
      <c r="G22" s="43">
        <v>53350</v>
      </c>
      <c r="H22" s="44">
        <f>23000+3000+1000</f>
        <v>27000</v>
      </c>
      <c r="I22" s="44"/>
      <c r="J22" s="44"/>
      <c r="K22" s="45"/>
      <c r="L22" s="65">
        <f t="shared" si="1"/>
        <v>80350</v>
      </c>
    </row>
    <row r="23" spans="1:14" ht="26.25" thickBot="1" x14ac:dyDescent="0.25">
      <c r="A23" s="79"/>
      <c r="B23" s="86"/>
      <c r="C23" s="84"/>
      <c r="D23" s="49" t="s">
        <v>62</v>
      </c>
      <c r="E23" s="50" t="s">
        <v>63</v>
      </c>
      <c r="F23" s="51">
        <v>72400</v>
      </c>
      <c r="G23" s="52"/>
      <c r="H23" s="53">
        <v>1500</v>
      </c>
      <c r="I23" s="53">
        <v>1500</v>
      </c>
      <c r="J23" s="53">
        <v>2500</v>
      </c>
      <c r="K23" s="54">
        <v>2500</v>
      </c>
      <c r="L23" s="65">
        <f t="shared" si="1"/>
        <v>8000</v>
      </c>
    </row>
    <row r="24" spans="1:14" ht="16.5" thickBot="1" x14ac:dyDescent="0.3">
      <c r="A24" s="80"/>
      <c r="B24" s="55"/>
      <c r="C24" s="56"/>
      <c r="D24" s="56"/>
      <c r="E24" s="56"/>
      <c r="F24" s="57" t="s">
        <v>64</v>
      </c>
      <c r="G24" s="58">
        <f>G18+G19+G20+G21+G22+G23</f>
        <v>66600</v>
      </c>
      <c r="H24" s="58">
        <f>H18+H19+H20+H21+H22+H23</f>
        <v>41950</v>
      </c>
      <c r="I24" s="58">
        <f>I18+I19+I20+I21+I22+I23</f>
        <v>10100</v>
      </c>
      <c r="J24" s="58">
        <f>J18+J19+J20+J21+J22+J23</f>
        <v>9400</v>
      </c>
      <c r="K24" s="58">
        <f>K18+K19+K20+K21+K22+K23</f>
        <v>8750</v>
      </c>
      <c r="L24" s="59">
        <f>SUM(L18:L23)</f>
        <v>136800</v>
      </c>
    </row>
    <row r="25" spans="1:14" s="68" customFormat="1" ht="13.5" thickBot="1" x14ac:dyDescent="0.25">
      <c r="A25" s="67"/>
      <c r="B25" s="20"/>
      <c r="C25" s="20"/>
      <c r="D25" s="20"/>
      <c r="E25" s="20"/>
      <c r="F25" s="20"/>
      <c r="G25" s="61"/>
      <c r="H25" s="61"/>
      <c r="I25" s="61"/>
      <c r="J25" s="61"/>
      <c r="K25" s="61"/>
      <c r="L25" s="61">
        <f>SUM(G25:K25)</f>
        <v>0</v>
      </c>
    </row>
    <row r="26" spans="1:14" ht="16.5" thickBot="1" x14ac:dyDescent="0.3">
      <c r="A26" s="73" t="s">
        <v>48</v>
      </c>
      <c r="B26" s="74"/>
      <c r="C26" s="74"/>
      <c r="D26" s="74"/>
      <c r="E26" s="74"/>
      <c r="F26" s="75"/>
      <c r="G26" s="69">
        <f t="shared" ref="G26:L26" si="2">G16+G24</f>
        <v>77500</v>
      </c>
      <c r="H26" s="69">
        <f t="shared" si="2"/>
        <v>73400</v>
      </c>
      <c r="I26" s="69">
        <f t="shared" si="2"/>
        <v>18000</v>
      </c>
      <c r="J26" s="69">
        <f t="shared" si="2"/>
        <v>16200</v>
      </c>
      <c r="K26" s="69">
        <f t="shared" si="2"/>
        <v>14900</v>
      </c>
      <c r="L26" s="69">
        <f t="shared" si="2"/>
        <v>200000</v>
      </c>
    </row>
    <row r="27" spans="1:14" x14ac:dyDescent="0.2">
      <c r="G27" s="66"/>
      <c r="H27" s="66"/>
      <c r="I27" s="66"/>
      <c r="J27" s="66"/>
      <c r="K27" s="66"/>
      <c r="L27" s="66"/>
    </row>
    <row r="28" spans="1:14" x14ac:dyDescent="0.2">
      <c r="G28" s="66"/>
      <c r="H28" s="66"/>
      <c r="I28" s="66"/>
      <c r="J28" s="66"/>
      <c r="K28" s="66"/>
      <c r="L28" s="66"/>
    </row>
    <row r="29" spans="1:14" x14ac:dyDescent="0.2">
      <c r="G29" s="66"/>
      <c r="H29" s="66"/>
      <c r="I29" s="66"/>
      <c r="J29" s="66"/>
      <c r="K29" s="66"/>
      <c r="L29" s="66"/>
    </row>
    <row r="30" spans="1:14" x14ac:dyDescent="0.2">
      <c r="G30" s="66"/>
      <c r="H30" s="66"/>
      <c r="I30" s="66"/>
      <c r="J30" s="66"/>
      <c r="K30" s="66"/>
      <c r="L30" s="66"/>
    </row>
    <row r="31" spans="1:14" x14ac:dyDescent="0.2">
      <c r="M31" s="66"/>
    </row>
    <row r="32" spans="1:14" ht="18.75" x14ac:dyDescent="0.3">
      <c r="B32" s="70" t="s">
        <v>66</v>
      </c>
    </row>
    <row r="33" spans="2:8" ht="15.75" x14ac:dyDescent="0.25">
      <c r="B33" s="71" t="s">
        <v>67</v>
      </c>
      <c r="C33" s="71">
        <v>71400</v>
      </c>
      <c r="D33" s="72" t="s">
        <v>68</v>
      </c>
      <c r="E33" s="72"/>
      <c r="F33" s="72"/>
      <c r="G33" s="72"/>
      <c r="H33" s="72"/>
    </row>
    <row r="34" spans="2:8" ht="15.75" x14ac:dyDescent="0.25">
      <c r="C34" s="71">
        <v>75700</v>
      </c>
      <c r="D34" s="72" t="s">
        <v>69</v>
      </c>
      <c r="E34" s="72"/>
      <c r="F34" s="72"/>
      <c r="G34" s="72"/>
      <c r="H34" s="72"/>
    </row>
    <row r="35" spans="2:8" ht="15.75" x14ac:dyDescent="0.25">
      <c r="C35" s="71">
        <v>74200</v>
      </c>
      <c r="D35" s="72" t="s">
        <v>70</v>
      </c>
    </row>
    <row r="36" spans="2:8" ht="15.75" x14ac:dyDescent="0.25">
      <c r="C36" s="71">
        <v>71600</v>
      </c>
      <c r="D36" s="72" t="s">
        <v>71</v>
      </c>
    </row>
    <row r="37" spans="2:8" ht="15.75" x14ac:dyDescent="0.25">
      <c r="C37" s="71">
        <v>72100</v>
      </c>
      <c r="D37" s="72" t="s">
        <v>72</v>
      </c>
    </row>
    <row r="38" spans="2:8" ht="15.75" x14ac:dyDescent="0.25">
      <c r="C38" s="71">
        <v>72400</v>
      </c>
      <c r="D38" s="72" t="s">
        <v>73</v>
      </c>
    </row>
  </sheetData>
  <mergeCells count="7">
    <mergeCell ref="A26:F26"/>
    <mergeCell ref="A8:L8"/>
    <mergeCell ref="A10:A24"/>
    <mergeCell ref="B10:B15"/>
    <mergeCell ref="C10:C15"/>
    <mergeCell ref="B18:B23"/>
    <mergeCell ref="C18:C2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zoomScale="70" zoomScaleNormal="70" workbookViewId="0">
      <selection activeCell="D11" sqref="D11"/>
    </sheetView>
  </sheetViews>
  <sheetFormatPr defaultColWidth="8.85546875" defaultRowHeight="12.75" x14ac:dyDescent="0.2"/>
  <cols>
    <col min="1" max="1" width="32.140625" style="1" customWidth="1"/>
    <col min="2" max="2" width="30" style="1" customWidth="1"/>
    <col min="3" max="3" width="36.140625" style="1" customWidth="1"/>
    <col min="4" max="11" width="8.85546875" style="1"/>
    <col min="12" max="12" width="8.85546875" style="1" customWidth="1"/>
    <col min="13" max="16384" width="8.85546875" style="1"/>
  </cols>
  <sheetData>
    <row r="1" spans="1:15" x14ac:dyDescent="0.2">
      <c r="A1" s="1" t="s">
        <v>0</v>
      </c>
      <c r="B1" s="1" t="s">
        <v>1</v>
      </c>
    </row>
    <row r="2" spans="1:15" x14ac:dyDescent="0.2">
      <c r="A2" s="1" t="s">
        <v>2</v>
      </c>
      <c r="B2" s="1" t="s">
        <v>3</v>
      </c>
    </row>
    <row r="3" spans="1:15" x14ac:dyDescent="0.2">
      <c r="A3" s="1" t="s">
        <v>4</v>
      </c>
      <c r="B3" s="1" t="s">
        <v>5</v>
      </c>
    </row>
    <row r="4" spans="1:15" x14ac:dyDescent="0.2">
      <c r="A4" s="1" t="s">
        <v>6</v>
      </c>
      <c r="B4" s="1" t="s">
        <v>7</v>
      </c>
    </row>
    <row r="5" spans="1:15" x14ac:dyDescent="0.2">
      <c r="A5" s="1" t="s">
        <v>8</v>
      </c>
      <c r="B5" s="1" t="s">
        <v>9</v>
      </c>
    </row>
    <row r="6" spans="1:15" ht="13.5" thickBot="1" x14ac:dyDescent="0.25">
      <c r="A6" s="2" t="s">
        <v>10</v>
      </c>
      <c r="B6" s="2" t="s">
        <v>11</v>
      </c>
    </row>
    <row r="7" spans="1:15" ht="33" customHeight="1" thickBot="1" x14ac:dyDescent="0.25">
      <c r="A7" s="87" t="s">
        <v>33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9"/>
    </row>
    <row r="8" spans="1:15" ht="13.5" thickBot="1" x14ac:dyDescent="0.25">
      <c r="A8" s="3" t="s">
        <v>12</v>
      </c>
      <c r="B8" s="4" t="s">
        <v>13</v>
      </c>
      <c r="C8" s="4" t="s">
        <v>14</v>
      </c>
      <c r="D8" s="4" t="s">
        <v>15</v>
      </c>
      <c r="E8" s="4" t="s">
        <v>16</v>
      </c>
      <c r="F8" s="4" t="s">
        <v>17</v>
      </c>
      <c r="G8" s="4" t="s">
        <v>18</v>
      </c>
      <c r="H8" s="4" t="s">
        <v>19</v>
      </c>
      <c r="I8" s="4" t="s">
        <v>20</v>
      </c>
      <c r="J8" s="4" t="s">
        <v>21</v>
      </c>
      <c r="K8" s="4" t="s">
        <v>22</v>
      </c>
      <c r="L8" s="4" t="s">
        <v>23</v>
      </c>
      <c r="M8" s="4" t="s">
        <v>24</v>
      </c>
      <c r="N8" s="4" t="s">
        <v>25</v>
      </c>
      <c r="O8" s="5" t="s">
        <v>26</v>
      </c>
    </row>
    <row r="9" spans="1:15" ht="141.6" customHeight="1" thickBot="1" x14ac:dyDescent="0.25">
      <c r="A9" s="90" t="s">
        <v>27</v>
      </c>
      <c r="B9" s="93" t="s">
        <v>28</v>
      </c>
      <c r="C9" s="19" t="s">
        <v>75</v>
      </c>
      <c r="D9" s="6"/>
      <c r="E9" s="10"/>
      <c r="F9" s="10"/>
      <c r="G9" s="10"/>
      <c r="H9" s="10"/>
      <c r="J9" s="10"/>
      <c r="L9" s="7" t="s">
        <v>29</v>
      </c>
      <c r="M9" s="10"/>
      <c r="N9" s="10"/>
      <c r="O9" s="10"/>
    </row>
    <row r="10" spans="1:15" ht="83.45" customHeight="1" x14ac:dyDescent="0.2">
      <c r="A10" s="91"/>
      <c r="B10" s="94"/>
      <c r="C10" s="98" t="s">
        <v>77</v>
      </c>
      <c r="D10" s="10"/>
      <c r="E10" s="10"/>
      <c r="F10" s="10"/>
      <c r="G10" s="7" t="s">
        <v>29</v>
      </c>
      <c r="H10" s="7" t="s">
        <v>29</v>
      </c>
      <c r="I10" s="7" t="s">
        <v>29</v>
      </c>
      <c r="J10" s="7" t="s">
        <v>29</v>
      </c>
      <c r="K10" s="10"/>
      <c r="L10" s="10"/>
      <c r="M10" s="10"/>
      <c r="N10" s="10"/>
      <c r="O10" s="10"/>
    </row>
    <row r="11" spans="1:15" ht="40.15" customHeight="1" thickBot="1" x14ac:dyDescent="0.25">
      <c r="A11" s="91"/>
      <c r="B11" s="95"/>
      <c r="C11" s="8"/>
      <c r="D11" s="10" t="s">
        <v>76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ht="39" customHeight="1" thickBot="1" x14ac:dyDescent="0.25">
      <c r="A12" s="91"/>
      <c r="B12" s="93" t="s">
        <v>34</v>
      </c>
      <c r="C12" s="8" t="s">
        <v>35</v>
      </c>
      <c r="D12" s="9"/>
      <c r="E12" s="10"/>
      <c r="F12" s="10"/>
      <c r="H12" s="99"/>
      <c r="I12" s="7" t="s">
        <v>29</v>
      </c>
      <c r="J12" s="7" t="s">
        <v>29</v>
      </c>
      <c r="K12" s="7" t="s">
        <v>29</v>
      </c>
      <c r="L12" s="7" t="s">
        <v>29</v>
      </c>
      <c r="M12" s="7" t="s">
        <v>29</v>
      </c>
      <c r="N12" s="10"/>
      <c r="O12" s="10"/>
    </row>
    <row r="13" spans="1:15" ht="45.6" customHeight="1" x14ac:dyDescent="0.2">
      <c r="A13" s="91"/>
      <c r="B13" s="96"/>
      <c r="C13" s="8" t="s">
        <v>36</v>
      </c>
      <c r="D13" s="9"/>
      <c r="E13" s="10"/>
      <c r="F13" s="10"/>
      <c r="G13" s="10"/>
      <c r="H13" s="10"/>
      <c r="I13" s="99"/>
      <c r="K13" s="7" t="s">
        <v>29</v>
      </c>
      <c r="L13" s="7" t="s">
        <v>29</v>
      </c>
      <c r="M13" s="7" t="s">
        <v>29</v>
      </c>
      <c r="N13" s="10"/>
      <c r="O13" s="10"/>
    </row>
    <row r="14" spans="1:15" ht="13.5" thickBot="1" x14ac:dyDescent="0.25">
      <c r="A14" s="92"/>
      <c r="B14" s="97"/>
      <c r="C14" s="11"/>
      <c r="D14" s="12"/>
      <c r="E14" s="12"/>
      <c r="F14" s="12"/>
      <c r="G14" s="12"/>
      <c r="H14" s="12"/>
      <c r="I14" s="13"/>
      <c r="J14" s="13"/>
      <c r="K14" s="13"/>
      <c r="L14" s="12"/>
      <c r="M14" s="12"/>
      <c r="N14" s="12"/>
      <c r="O14" s="14"/>
    </row>
    <row r="16" spans="1:15" customFormat="1" ht="15" x14ac:dyDescent="0.25">
      <c r="A16" s="15" t="s">
        <v>30</v>
      </c>
      <c r="B16" s="16"/>
      <c r="C16" s="17"/>
    </row>
    <row r="17" spans="1:3" customFormat="1" ht="15" x14ac:dyDescent="0.25">
      <c r="A17" s="15" t="s">
        <v>31</v>
      </c>
      <c r="B17" s="16" t="s">
        <v>32</v>
      </c>
      <c r="C17" s="18"/>
    </row>
  </sheetData>
  <mergeCells count="4">
    <mergeCell ref="A7:O7"/>
    <mergeCell ref="A9:A14"/>
    <mergeCell ref="B9:B11"/>
    <mergeCell ref="B12:B14"/>
  </mergeCells>
  <pageMargins left="0.7" right="0.7" top="0.75" bottom="0.75" header="0.3" footer="0.3"/>
  <pageSetup scale="44" orientation="portrait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State Fund Budget Breakdown</vt:lpstr>
      <vt:lpstr>State Fund DIP (2018)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 Belkania</dc:creator>
  <cp:lastModifiedBy>Sopo Belkania</cp:lastModifiedBy>
  <dcterms:created xsi:type="dcterms:W3CDTF">2018-01-18T17:59:45Z</dcterms:created>
  <dcterms:modified xsi:type="dcterms:W3CDTF">2018-03-30T15:02:59Z</dcterms:modified>
</cp:coreProperties>
</file>