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tgabunia\Desktop\CORONAVIRUS\Presentations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2" i="1" l="1"/>
  <c r="B122" i="1"/>
  <c r="C116" i="1"/>
  <c r="B116" i="1"/>
  <c r="C109" i="1"/>
  <c r="B109" i="1"/>
  <c r="C104" i="1"/>
  <c r="B104" i="1"/>
  <c r="C99" i="1"/>
  <c r="B99" i="1"/>
  <c r="C97" i="1"/>
  <c r="B97" i="1"/>
  <c r="B77" i="1"/>
  <c r="B76" i="1"/>
</calcChain>
</file>

<file path=xl/sharedStrings.xml><?xml version="1.0" encoding="utf-8"?>
<sst xmlns="http://schemas.openxmlformats.org/spreadsheetml/2006/main" count="503" uniqueCount="144">
  <si>
    <t>Item</t>
  </si>
  <si>
    <t>Number of Units</t>
  </si>
  <si>
    <t>NCDC</t>
  </si>
  <si>
    <t>WHO</t>
  </si>
  <si>
    <t>UNOPS</t>
  </si>
  <si>
    <t>UNICEF***</t>
  </si>
  <si>
    <t>UNDP</t>
  </si>
  <si>
    <t>IOM **</t>
  </si>
  <si>
    <t>PCR Reagents and Consumables</t>
  </si>
  <si>
    <t>Sample collection tubes with VTM and 2 plastic swab applicators</t>
  </si>
  <si>
    <t>Available through existing LTA/Contracts</t>
  </si>
  <si>
    <t>Not available</t>
  </si>
  <si>
    <t>QIAamp Viral RNA Mini Kit</t>
  </si>
  <si>
    <t>QIAamp Mini Collection Tubes</t>
  </si>
  <si>
    <t>AVL buffer for QIAamp Viral RNA Mini Kit</t>
  </si>
  <si>
    <t>AVE buffer QIAamp Viral RNA Mini Kit</t>
  </si>
  <si>
    <t>QIAsymphony DSP Virus/Pathogen Kit, 192 preps, includes reagent cartridges, enzyme racks and accessories</t>
  </si>
  <si>
    <t>MagMax Core (100 rxn)</t>
  </si>
  <si>
    <t>MagMax Core (500 rxn)</t>
  </si>
  <si>
    <t>TaqPath™ COVID-19 CE-IVD RT-PCR Kit, 1000 tests</t>
  </si>
  <si>
    <t>MagMAX™ Viral/Pathogen II (MVP II) Nucleic Acid Isolation Kit, 2,000 preps</t>
  </si>
  <si>
    <t xml:space="preserve">KingFisher Deepwell 96 Plate, V-bottom, polypropylene, case of 50 plates </t>
  </si>
  <si>
    <t>KingFisher 96 KF microplate (200μL) case of 48 plates</t>
  </si>
  <si>
    <t>KingFisher 96 tip comb for DW magnets, 10 x 10 pcs/box</t>
  </si>
  <si>
    <t>Thermo Scientific™ Matrix™ 850-1250ul Pipette Filter Tips (960 per case)</t>
  </si>
  <si>
    <t>200 nmol, nCoV Forward primer (HKU-ORF1b-nsp14F): 5’-TGGGGYTTTACRGGTAACCT-3’</t>
  </si>
  <si>
    <t>200 nmol, nCoV Reverse primer (HKU- ORF1b-nsp14R)): 5’-AACRCGCTTAACAAAGCACTC-3’</t>
  </si>
  <si>
    <t>200 nmol, nCoV Probe (HKU-ORF1b-nsp141P): 5’-FAM-TAGTTGTGATGCWATCATGACTAG-TAMRA-3’</t>
  </si>
  <si>
    <t xml:space="preserve">200 nmol, nCoV Forward primer (HKU-NF): 5’-TAATCAGACAAGGAACTGATTA-3’ </t>
  </si>
  <si>
    <t xml:space="preserve">200 nmol, nCoV Reverse primer (HKU-NR): 5’-CGAAGGTGTGACTTCCATG-3’ </t>
  </si>
  <si>
    <t>200 nmol, nCoV Probe (HKU-NP): 5’-FAM-GCAAATTGTGCAATTTGCGG-TAMRA-3’</t>
  </si>
  <si>
    <t>TaqMan™ Fast Virus 1-Step Master Mix</t>
  </si>
  <si>
    <t>KIT COBAS 6800/8800 SARS-COV-2 192T</t>
  </si>
  <si>
    <t>KIT COBAS 6800/8800 SARS-COV-2 RMC</t>
  </si>
  <si>
    <t>KIT COBAS 6800/8800 BUFF NEG RMC IVD</t>
  </si>
  <si>
    <t>Solid Waste Bag With Insert Set of 20</t>
  </si>
  <si>
    <t>cobas omni  Processing Plate</t>
  </si>
  <si>
    <t>KIT COBAS 6800/8800 SPEC DIL REAGENT IVD</t>
  </si>
  <si>
    <t>KIT COBAS 6800/8800 LYS REAGENT IVD</t>
  </si>
  <si>
    <t>cobas omni  Amplification Plate</t>
  </si>
  <si>
    <t>KIT COBAS 6800/8800 MGP IVD</t>
  </si>
  <si>
    <t>KIT COBAS 6800/8800 WASH IVD</t>
  </si>
  <si>
    <t>KIT COBAS PCR MEDIA SECONDARY TUBE</t>
  </si>
  <si>
    <t>cobas omni  Pipette Tips</t>
  </si>
  <si>
    <t>cobas® 6800 System</t>
  </si>
  <si>
    <t>06612601001 LightCycler 8-Tube Strips (white) – 10 packs</t>
  </si>
  <si>
    <t>04729692001 LightCycler 480 Multiwell Plate 96 – 3 packs</t>
  </si>
  <si>
    <t>Modular Wuhan CoV E-gene</t>
  </si>
  <si>
    <t>Modular Wuhan CoV RdRP-gene</t>
  </si>
  <si>
    <t xml:space="preserve">LightCycler® Multiplex RNA Virus Master </t>
  </si>
  <si>
    <t>Elecsys® Anti-SARS-CoV-2</t>
  </si>
  <si>
    <t>roche</t>
  </si>
  <si>
    <t xml:space="preserve">ProCell </t>
  </si>
  <si>
    <t>CleanCell</t>
  </si>
  <si>
    <t>SysClean</t>
  </si>
  <si>
    <t>Assay Tips</t>
  </si>
  <si>
    <t>Assay Cups</t>
  </si>
  <si>
    <t>SysWash</t>
  </si>
  <si>
    <t>Diluent MultiAssay</t>
  </si>
  <si>
    <t>Clean-Liner</t>
  </si>
  <si>
    <t xml:space="preserve">Service Kit H, Elecsys/cobas e: </t>
  </si>
  <si>
    <t xml:space="preserve">Service Kit Y, Elecsys/cobas e:  </t>
  </si>
  <si>
    <t xml:space="preserve">Valve Body, Elecsys/cobas e: </t>
  </si>
  <si>
    <t xml:space="preserve">Sipper Wash Station, Elecsys/cobas e: </t>
  </si>
  <si>
    <t xml:space="preserve">Measuring cell, Elecsys/cobas e: </t>
  </si>
  <si>
    <t>SAP Test Elecsys/cobas e</t>
  </si>
  <si>
    <t>BlankCell Elecsys.cobas e</t>
  </si>
  <si>
    <t>CellCheck Elecsys/cobas e</t>
  </si>
  <si>
    <t>TSH Elecsys cobas e 200</t>
  </si>
  <si>
    <t>Logix Smart Coronavirus disease 2019 (COVID19) kit</t>
  </si>
  <si>
    <t>RealStar® SARS-CoV-2 RT-PCR Kit 1.0, 384rxn, Prod. No 821015, Altona</t>
  </si>
  <si>
    <t>SARS-CoV-2 Amplification Reagent Kit 4*24</t>
  </si>
  <si>
    <t>Abbott</t>
  </si>
  <si>
    <t>SARS-CoV-2 Control Kit</t>
  </si>
  <si>
    <t>TECAN ASPS 1ML PIPETTE TIPS 24 X 96</t>
  </si>
  <si>
    <t>TECAN ASPS 0.2 ML PIPETTE TIPS 24 X 97</t>
  </si>
  <si>
    <t>ASPS REACT VESSELS 500X</t>
  </si>
  <si>
    <t>M2K  200 ML REAGENT VESSEL (6X15)</t>
  </si>
  <si>
    <t>ASPS 96WELL DP PLATES 32 X</t>
  </si>
  <si>
    <t>M2K  96WELL OPT PLATE 20X</t>
  </si>
  <si>
    <t>M2K OPTICAL AD COVERS100X</t>
  </si>
  <si>
    <t>mSample Preparation System DNA, 1*96</t>
  </si>
  <si>
    <t>Xpert® Xpress SARS-CoV-2 test</t>
  </si>
  <si>
    <t>Cepheid</t>
  </si>
  <si>
    <t>VIRAL RNA / DNA KIT</t>
  </si>
  <si>
    <t>Molecular grade Ethanol, 500 ml bottle</t>
  </si>
  <si>
    <t>nCov-2019 PCR  detection kit (primer &amp; control probe)</t>
  </si>
  <si>
    <t>SuperScript™ III One-Step qRT-PCR System with Platinum™ Taq DNA Polymerase or similar</t>
  </si>
  <si>
    <t>Tris (1 M), pH 8.0, RNase-free</t>
  </si>
  <si>
    <t>RT-PCR Grade Water</t>
  </si>
  <si>
    <t>PCR Tubes, 0.2 ml (250) , QIAGEN or similar</t>
  </si>
  <si>
    <t xml:space="preserve">Real-time PCR plates with optical seals, 0.2 ml, compatible for ABI QS5/7 and Biorad CFX96, 100 per case </t>
  </si>
  <si>
    <t>VIRAL RNA EXTRACTION KIT (QIAamp)  for RNA preps kit (250 or 100 or 50 tests)</t>
  </si>
  <si>
    <t>TUBE CENTRIFUGE, PP, 15 ml, sterile, screw cap, rack-50, case-500 Thermo</t>
  </si>
  <si>
    <t>DISINFECTANT VIRUCIDAL (Virkon) , 50 g, 5 l solution / tab, pack-50Park Scientific</t>
  </si>
  <si>
    <t>PIPETTE TIP FILTER (MetlerToledo) , 0.1 - 10 ul, ster., box-960</t>
  </si>
  <si>
    <t>PIPETTE TIP FILTER (MetlerToledo) , 10 - 100 ul, ster., box-960</t>
  </si>
  <si>
    <t>PIPETTE TIP FILTER (MetlerToledo) , 20 - 200 ul, ster., box-960</t>
  </si>
  <si>
    <t>PIPETTE TIP FILTER (TipOne) , 20 - 200 ul, ster., box-960</t>
  </si>
  <si>
    <t>PIPETTE TIP FILTER (MetlerToledo) , 100 - 1200 ul, ster., box-960</t>
  </si>
  <si>
    <t>TUBE CRYOGENIC, PP, 2ml, ster., self stand., ext. thread + cap, natural, box-500 Greiner</t>
  </si>
  <si>
    <t>CENTRIFUGE Tube, PP, 1.5 ml, non ster., PCR clean, flat cap, pack-500 VWR</t>
  </si>
  <si>
    <t>swab with breakpoint and VTM (3mls) for collection of nasopharyngeal specimens (Sigma MW950SENT  74.7 GBP)</t>
  </si>
  <si>
    <t xml:space="preserve">swab with breakpoint for collection of nasopharyngeal specimens </t>
  </si>
  <si>
    <t>decontaminant - RNAse AwayTM Fisher Scientific; cat. #21-236-21</t>
  </si>
  <si>
    <t>PPE</t>
  </si>
  <si>
    <t>GOGGLE</t>
  </si>
  <si>
    <t xml:space="preserve">    GOGGLES PROTECTIVE, wraparound, soft frame, indirect vent.</t>
  </si>
  <si>
    <t>GOWN</t>
  </si>
  <si>
    <t xml:space="preserve">    GOWN, AAMI level 3, non sterile, disp., size L</t>
  </si>
  <si>
    <t xml:space="preserve">    GOWN, AAMI level 3, non sterile, disp., size M</t>
  </si>
  <si>
    <t xml:space="preserve">    GOWN, AAMI level 3, non sterile, disp., size XL</t>
  </si>
  <si>
    <t xml:space="preserve">    GOWN, AAMI level 3, non sterile, disp., size XXL</t>
  </si>
  <si>
    <t>GLOVE</t>
  </si>
  <si>
    <t xml:space="preserve">    GLOVE EXAMINATION, nitrile, pf, size L</t>
  </si>
  <si>
    <t xml:space="preserve">    GLOVE EXAMINATION, nitrile, pf, size M</t>
  </si>
  <si>
    <t xml:space="preserve">    GLOVE EXAMINATION, nitrile, pf, size S</t>
  </si>
  <si>
    <t xml:space="preserve">    GLOVE EXAMINATION, nitrile, pf, size XL</t>
  </si>
  <si>
    <t>MASK</t>
  </si>
  <si>
    <t xml:space="preserve">    MASK SURGICAL, type IIR, level 2, s.u, non sterile, earloop, size L</t>
  </si>
  <si>
    <t xml:space="preserve">    MASK SURGICAL, type IIR, level 2, s.u, non sterile, earloop, size M</t>
  </si>
  <si>
    <t xml:space="preserve">    MASK SURGICAL, type IIR, level 2, s.u, non sterile, earloop, size S</t>
  </si>
  <si>
    <t xml:space="preserve">    RESPIRATOR, mask, FFP2/N95, type IIR, s.u., unvalved, noseclip</t>
  </si>
  <si>
    <t xml:space="preserve">    FACE SHIELD, clear plastic, disp.</t>
  </si>
  <si>
    <t xml:space="preserve">    N95 mask fit test kit</t>
  </si>
  <si>
    <t>SANITAZER LIQUID</t>
  </si>
  <si>
    <t xml:space="preserve">    ALCOHOL-BASED HAND RUB, gel, 100mL, bottle</t>
  </si>
  <si>
    <t xml:space="preserve">    Antibacterial liquid soap (liters)</t>
  </si>
  <si>
    <t xml:space="preserve">    Alcohol-based hand rub (70%, liters)</t>
  </si>
  <si>
    <t xml:space="preserve">    Chlorine-based cleaning solution for surfaces</t>
  </si>
  <si>
    <t xml:space="preserve">    Disposable paper tissue rolls</t>
  </si>
  <si>
    <t>OTHER CONSUMABLES</t>
  </si>
  <si>
    <t xml:space="preserve">    SAFETY BOX, needles/syringes, 5l, cardboard for incineration</t>
  </si>
  <si>
    <t xml:space="preserve">    BOX, triple packaging, biological substance UN3373 +pouch</t>
  </si>
  <si>
    <t xml:space="preserve">    BOX, triple packaging, infectious substance UN2814</t>
  </si>
  <si>
    <t xml:space="preserve">    CHLORINE NaDCC, 45-55%, gran., 1kg, pot</t>
  </si>
  <si>
    <t xml:space="preserve">    Thermometers (standard)</t>
  </si>
  <si>
    <t xml:space="preserve">    Infrared thermometers </t>
  </si>
  <si>
    <t>headband</t>
  </si>
  <si>
    <t>boot covers</t>
  </si>
  <si>
    <t>biohazard bag 19/24</t>
  </si>
  <si>
    <t>SAFETY bag for PPE equipment</t>
  </si>
  <si>
    <t>Papr</t>
  </si>
  <si>
    <r>
      <t>UNFPA</t>
    </r>
    <r>
      <rPr>
        <sz val="11"/>
        <rFont val="Arial"/>
        <family val="2"/>
      </rPr>
      <t>* (Pls see comments below)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</si>
</sst>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00"/>
        <bgColor rgb="FFFF9900"/>
      </patternFill>
    </fill>
    <fill>
      <patternFill patternType="solid">
        <fgColor rgb="FFF9CB9C"/>
        <bgColor rgb="FFF9CB9C"/>
      </patternFill>
    </fill>
    <fill>
      <patternFill patternType="solid">
        <fgColor rgb="FFFFFF00"/>
        <bgColor rgb="FFF9CB9C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CE5CD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 applyAlignment="1">
      <alignment wrapText="1"/>
    </xf>
    <xf numFmtId="0" fontId="2" fillId="2" borderId="0" xfId="0" applyFont="1" applyFill="1"/>
    <xf numFmtId="43" fontId="2" fillId="3" borderId="0" xfId="1" applyNumberFormat="1" applyFont="1" applyFill="1"/>
    <xf numFmtId="0" fontId="3" fillId="2" borderId="0" xfId="0" applyFont="1" applyFill="1" applyAlignment="1">
      <alignment horizontal="center" wrapText="1"/>
    </xf>
    <xf numFmtId="0" fontId="3" fillId="2" borderId="0" xfId="0" applyFont="1" applyFill="1"/>
    <xf numFmtId="43" fontId="3" fillId="3" borderId="0" xfId="1" applyNumberFormat="1" applyFont="1" applyFill="1" applyAlignment="1">
      <alignment horizontal="center"/>
    </xf>
    <xf numFmtId="0" fontId="3" fillId="2" borderId="0" xfId="0" applyFont="1" applyFill="1" applyAlignment="1"/>
    <xf numFmtId="0" fontId="3" fillId="4" borderId="0" xfId="0" applyFont="1" applyFill="1" applyAlignment="1">
      <alignment horizontal="left" wrapText="1"/>
    </xf>
    <xf numFmtId="43" fontId="3" fillId="4" borderId="0" xfId="0" applyNumberFormat="1" applyFont="1" applyFill="1"/>
    <xf numFmtId="43" fontId="3" fillId="5" borderId="0" xfId="1" applyNumberFormat="1" applyFont="1" applyFill="1"/>
    <xf numFmtId="0" fontId="2" fillId="4" borderId="0" xfId="0" applyFont="1" applyFill="1"/>
    <xf numFmtId="0" fontId="2" fillId="6" borderId="0" xfId="0" applyFont="1" applyFill="1" applyAlignment="1">
      <alignment horizontal="left" wrapText="1"/>
    </xf>
    <xf numFmtId="43" fontId="2" fillId="6" borderId="0" xfId="0" applyNumberFormat="1" applyFont="1" applyFill="1"/>
    <xf numFmtId="43" fontId="2" fillId="7" borderId="0" xfId="0" applyNumberFormat="1" applyFont="1" applyFill="1"/>
    <xf numFmtId="0" fontId="2" fillId="6" borderId="0" xfId="0" applyFont="1" applyFill="1" applyAlignment="1"/>
    <xf numFmtId="0" fontId="4" fillId="8" borderId="0" xfId="0" applyFont="1" applyFill="1" applyAlignment="1"/>
    <xf numFmtId="0" fontId="2" fillId="8" borderId="0" xfId="0" applyFont="1" applyFill="1" applyAlignment="1"/>
    <xf numFmtId="43" fontId="3" fillId="7" borderId="0" xfId="0" applyNumberFormat="1" applyFont="1" applyFill="1"/>
    <xf numFmtId="0" fontId="3" fillId="6" borderId="0" xfId="0" applyFont="1" applyFill="1" applyAlignment="1">
      <alignment horizontal="left" wrapText="1"/>
    </xf>
    <xf numFmtId="0" fontId="2" fillId="6" borderId="0" xfId="0" applyFont="1" applyFill="1"/>
    <xf numFmtId="0" fontId="2" fillId="6" borderId="0" xfId="0" applyFont="1" applyFill="1" applyAlignment="1">
      <alignment horizontal="left"/>
    </xf>
    <xf numFmtId="43" fontId="2" fillId="6" borderId="0" xfId="0" applyNumberFormat="1" applyFont="1" applyFill="1" applyAlignment="1"/>
    <xf numFmtId="43" fontId="3" fillId="7" borderId="0" xfId="0" applyNumberFormat="1" applyFont="1" applyFill="1" applyAlignment="1"/>
    <xf numFmtId="43" fontId="2" fillId="6" borderId="0" xfId="0" applyNumberFormat="1" applyFont="1" applyFill="1" applyAlignment="1">
      <alignment wrapText="1"/>
    </xf>
    <xf numFmtId="0" fontId="2" fillId="0" borderId="0" xfId="0" applyFont="1" applyAlignment="1">
      <alignment horizontal="left" wrapText="1"/>
    </xf>
    <xf numFmtId="43" fontId="2" fillId="0" borderId="0" xfId="0" applyNumberFormat="1" applyFont="1"/>
    <xf numFmtId="43" fontId="2" fillId="9" borderId="0" xfId="1" applyNumberFormat="1" applyFont="1" applyFill="1"/>
    <xf numFmtId="0" fontId="2" fillId="0" borderId="0" xfId="0" applyFont="1"/>
    <xf numFmtId="44" fontId="2" fillId="0" borderId="0" xfId="0" applyNumberFormat="1" applyFont="1"/>
    <xf numFmtId="43" fontId="3" fillId="4" borderId="0" xfId="0" applyNumberFormat="1" applyFont="1" applyFill="1" applyAlignment="1">
      <alignment horizontal="left"/>
    </xf>
    <xf numFmtId="43" fontId="3" fillId="5" borderId="0" xfId="1" applyNumberFormat="1" applyFont="1" applyFill="1" applyAlignment="1">
      <alignment horizontal="left"/>
    </xf>
    <xf numFmtId="0" fontId="3" fillId="10" borderId="0" xfId="0" applyFont="1" applyFill="1" applyAlignment="1">
      <alignment wrapText="1"/>
    </xf>
    <xf numFmtId="43" fontId="3" fillId="10" borderId="0" xfId="0" applyNumberFormat="1" applyFont="1" applyFill="1"/>
    <xf numFmtId="43" fontId="3" fillId="11" borderId="0" xfId="1" applyNumberFormat="1" applyFont="1" applyFill="1"/>
    <xf numFmtId="43" fontId="2" fillId="7" borderId="0" xfId="1" applyNumberFormat="1" applyFont="1" applyFill="1"/>
    <xf numFmtId="0" fontId="3" fillId="0" borderId="0" xfId="0" applyFont="1" applyFill="1" applyAlignment="1">
      <alignment wrapText="1"/>
    </xf>
    <xf numFmtId="43" fontId="3" fillId="0" borderId="0" xfId="0" applyNumberFormat="1" applyFont="1" applyFill="1"/>
    <xf numFmtId="43" fontId="3" fillId="9" borderId="0" xfId="1" applyNumberFormat="1" applyFont="1" applyFill="1"/>
    <xf numFmtId="0" fontId="2" fillId="0" borderId="0" xfId="0" applyFont="1" applyFill="1"/>
    <xf numFmtId="0" fontId="2" fillId="0" borderId="0" xfId="0" applyFont="1" applyFill="1" applyAlignment="1"/>
    <xf numFmtId="0" fontId="3" fillId="10" borderId="0" xfId="0" applyFont="1" applyFill="1" applyAlignment="1">
      <alignment horizontal="left" wrapText="1"/>
    </xf>
    <xf numFmtId="43" fontId="2" fillId="6" borderId="0" xfId="0" applyNumberFormat="1" applyFont="1" applyFill="1" applyAlignment="1">
      <alignment horizontal="left"/>
    </xf>
    <xf numFmtId="43" fontId="2" fillId="7" borderId="0" xfId="1" applyNumberFormat="1" applyFont="1" applyFill="1" applyAlignment="1">
      <alignment horizontal="left"/>
    </xf>
    <xf numFmtId="0" fontId="3" fillId="0" borderId="0" xfId="0" applyFont="1" applyAlignment="1">
      <alignment horizontal="left" wrapText="1"/>
    </xf>
    <xf numFmtId="43" fontId="3" fillId="0" borderId="0" xfId="0" applyNumberFormat="1" applyFont="1"/>
    <xf numFmtId="164" fontId="2" fillId="6" borderId="0" xfId="0" applyNumberFormat="1" applyFont="1" applyFill="1"/>
    <xf numFmtId="0" fontId="2" fillId="10" borderId="0" xfId="0" applyFont="1" applyFill="1" applyAlignment="1">
      <alignment wrapText="1"/>
    </xf>
    <xf numFmtId="43" fontId="2" fillId="10" borderId="0" xfId="0" applyNumberFormat="1" applyFont="1" applyFill="1" applyAlignment="1">
      <alignment horizontal="right" vertical="center"/>
    </xf>
    <xf numFmtId="43" fontId="2" fillId="10" borderId="0" xfId="1" applyNumberFormat="1" applyFont="1" applyFill="1" applyAlignment="1">
      <alignment horizontal="right" vertical="center"/>
    </xf>
    <xf numFmtId="0" fontId="2" fillId="0" borderId="0" xfId="0" applyFont="1" applyAlignment="1">
      <alignment wrapText="1"/>
    </xf>
    <xf numFmtId="43" fontId="2" fillId="0" borderId="0" xfId="1" applyNumberFormat="1" applyFont="1"/>
    <xf numFmtId="0" fontId="5" fillId="0" borderId="0" xfId="0" applyFont="1" applyAlignment="1">
      <alignment wrapText="1"/>
    </xf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5"/>
  <sheetViews>
    <sheetView tabSelected="1" workbookViewId="0">
      <selection activeCell="A9" sqref="A9"/>
    </sheetView>
  </sheetViews>
  <sheetFormatPr defaultRowHeight="15" x14ac:dyDescent="0.25"/>
  <cols>
    <col min="1" max="1" width="66" style="52" customWidth="1"/>
    <col min="2" max="2" width="0" style="53" hidden="1" customWidth="1"/>
    <col min="3" max="3" width="15.42578125" style="53" customWidth="1"/>
    <col min="4" max="4" width="0" style="53" hidden="1" customWidth="1"/>
    <col min="5" max="5" width="34.85546875" style="53" customWidth="1"/>
    <col min="6" max="6" width="21.5703125" style="53" customWidth="1"/>
    <col min="7" max="7" width="19.42578125" style="53" customWidth="1"/>
    <col min="8" max="8" width="18.85546875" style="53" customWidth="1"/>
    <col min="9" max="9" width="15.7109375" style="53" customWidth="1"/>
    <col min="10" max="10" width="21.5703125" style="53" customWidth="1"/>
  </cols>
  <sheetData>
    <row r="1" spans="1:10" x14ac:dyDescent="0.25">
      <c r="A1" s="1"/>
      <c r="B1" s="2"/>
      <c r="C1" s="3"/>
      <c r="D1" s="2"/>
      <c r="E1" s="2"/>
      <c r="F1" s="2"/>
      <c r="G1" s="2"/>
      <c r="H1" s="2"/>
      <c r="I1" s="2"/>
      <c r="J1" s="2"/>
    </row>
    <row r="2" spans="1:10" x14ac:dyDescent="0.25">
      <c r="A2" s="4" t="s">
        <v>0</v>
      </c>
      <c r="B2" s="5" t="s">
        <v>1</v>
      </c>
      <c r="C2" s="6" t="s">
        <v>2</v>
      </c>
      <c r="D2" s="5"/>
      <c r="E2" s="5" t="s">
        <v>3</v>
      </c>
      <c r="F2" s="5" t="s">
        <v>4</v>
      </c>
      <c r="G2" s="7" t="s">
        <v>5</v>
      </c>
      <c r="H2" s="5" t="s">
        <v>6</v>
      </c>
      <c r="I2" s="7" t="s">
        <v>7</v>
      </c>
      <c r="J2" s="7" t="s">
        <v>143</v>
      </c>
    </row>
    <row r="3" spans="1:10" x14ac:dyDescent="0.25">
      <c r="A3" s="8" t="s">
        <v>8</v>
      </c>
      <c r="B3" s="9"/>
      <c r="C3" s="10"/>
      <c r="D3" s="9"/>
      <c r="E3" s="11"/>
      <c r="F3" s="11"/>
      <c r="G3" s="11"/>
      <c r="H3" s="11"/>
      <c r="I3" s="11"/>
      <c r="J3" s="11"/>
    </row>
    <row r="4" spans="1:10" x14ac:dyDescent="0.25">
      <c r="A4" s="12" t="s">
        <v>9</v>
      </c>
      <c r="B4" s="13">
        <v>20000</v>
      </c>
      <c r="C4" s="14">
        <v>250000</v>
      </c>
      <c r="D4" s="13"/>
      <c r="E4" s="15" t="s">
        <v>10</v>
      </c>
      <c r="F4" s="15" t="s">
        <v>11</v>
      </c>
      <c r="G4" s="16" t="s">
        <v>10</v>
      </c>
      <c r="H4" s="15" t="s">
        <v>11</v>
      </c>
      <c r="I4" s="15" t="s">
        <v>11</v>
      </c>
      <c r="J4" s="15" t="s">
        <v>11</v>
      </c>
    </row>
    <row r="5" spans="1:10" x14ac:dyDescent="0.25">
      <c r="A5" s="12" t="s">
        <v>12</v>
      </c>
      <c r="B5" s="13">
        <v>80</v>
      </c>
      <c r="C5" s="14">
        <v>600</v>
      </c>
      <c r="D5" s="13"/>
      <c r="E5" s="15" t="s">
        <v>10</v>
      </c>
      <c r="F5" s="15" t="s">
        <v>11</v>
      </c>
      <c r="G5" s="17" t="s">
        <v>10</v>
      </c>
      <c r="H5" s="15" t="s">
        <v>11</v>
      </c>
      <c r="I5" s="15" t="s">
        <v>11</v>
      </c>
      <c r="J5" s="15" t="s">
        <v>11</v>
      </c>
    </row>
    <row r="6" spans="1:10" x14ac:dyDescent="0.25">
      <c r="A6" s="12" t="s">
        <v>13</v>
      </c>
      <c r="B6" s="13">
        <v>20</v>
      </c>
      <c r="C6" s="14">
        <v>150</v>
      </c>
      <c r="D6" s="13"/>
      <c r="E6" s="15" t="s">
        <v>10</v>
      </c>
      <c r="F6" s="15" t="s">
        <v>11</v>
      </c>
      <c r="G6" s="17" t="s">
        <v>10</v>
      </c>
      <c r="H6" s="15" t="s">
        <v>11</v>
      </c>
      <c r="I6" s="15" t="s">
        <v>11</v>
      </c>
      <c r="J6" s="15" t="s">
        <v>11</v>
      </c>
    </row>
    <row r="7" spans="1:10" x14ac:dyDescent="0.25">
      <c r="A7" s="12" t="s">
        <v>14</v>
      </c>
      <c r="B7" s="13">
        <v>80</v>
      </c>
      <c r="C7" s="14"/>
      <c r="D7" s="13"/>
      <c r="E7" s="15" t="s">
        <v>10</v>
      </c>
      <c r="F7" s="15" t="s">
        <v>11</v>
      </c>
      <c r="G7" s="17" t="s">
        <v>10</v>
      </c>
      <c r="H7" s="15" t="s">
        <v>11</v>
      </c>
      <c r="I7" s="15" t="s">
        <v>11</v>
      </c>
      <c r="J7" s="15" t="s">
        <v>11</v>
      </c>
    </row>
    <row r="8" spans="1:10" x14ac:dyDescent="0.25">
      <c r="A8" s="12" t="s">
        <v>15</v>
      </c>
      <c r="B8" s="13">
        <v>10</v>
      </c>
      <c r="C8" s="18"/>
      <c r="D8" s="13"/>
      <c r="E8" s="15" t="s">
        <v>10</v>
      </c>
      <c r="F8" s="15" t="s">
        <v>11</v>
      </c>
      <c r="G8" s="17" t="s">
        <v>10</v>
      </c>
      <c r="H8" s="15" t="s">
        <v>11</v>
      </c>
      <c r="I8" s="15" t="s">
        <v>11</v>
      </c>
      <c r="J8" s="15" t="s">
        <v>11</v>
      </c>
    </row>
    <row r="9" spans="1:10" ht="30" x14ac:dyDescent="0.25">
      <c r="A9" s="19" t="s">
        <v>16</v>
      </c>
      <c r="B9" s="13"/>
      <c r="C9" s="18">
        <v>500</v>
      </c>
      <c r="D9" s="13"/>
      <c r="E9" s="15"/>
      <c r="F9" s="15"/>
      <c r="G9" s="17"/>
      <c r="H9" s="15"/>
      <c r="I9" s="15"/>
      <c r="J9" s="15"/>
    </row>
    <row r="10" spans="1:10" x14ac:dyDescent="0.25">
      <c r="A10" s="12" t="s">
        <v>17</v>
      </c>
      <c r="B10" s="13">
        <v>10</v>
      </c>
      <c r="C10" s="18"/>
      <c r="D10" s="13"/>
      <c r="E10" s="15" t="s">
        <v>11</v>
      </c>
      <c r="F10" s="15" t="s">
        <v>11</v>
      </c>
      <c r="G10" s="17" t="s">
        <v>10</v>
      </c>
      <c r="H10" s="15" t="s">
        <v>11</v>
      </c>
      <c r="I10" s="15" t="s">
        <v>11</v>
      </c>
      <c r="J10" s="15" t="s">
        <v>11</v>
      </c>
    </row>
    <row r="11" spans="1:10" x14ac:dyDescent="0.25">
      <c r="A11" s="12" t="s">
        <v>18</v>
      </c>
      <c r="B11" s="13">
        <v>40</v>
      </c>
      <c r="C11" s="18"/>
      <c r="D11" s="13"/>
      <c r="E11" s="15" t="s">
        <v>11</v>
      </c>
      <c r="F11" s="15" t="s">
        <v>11</v>
      </c>
      <c r="G11" s="17" t="s">
        <v>10</v>
      </c>
      <c r="H11" s="15" t="s">
        <v>11</v>
      </c>
      <c r="I11" s="15" t="s">
        <v>11</v>
      </c>
      <c r="J11" s="15" t="s">
        <v>11</v>
      </c>
    </row>
    <row r="12" spans="1:10" x14ac:dyDescent="0.25">
      <c r="A12" s="19" t="s">
        <v>19</v>
      </c>
      <c r="B12" s="13"/>
      <c r="C12" s="18">
        <v>200</v>
      </c>
      <c r="D12" s="13"/>
      <c r="E12" s="15"/>
      <c r="F12" s="15"/>
      <c r="G12" s="17"/>
      <c r="H12" s="15"/>
      <c r="I12" s="15"/>
      <c r="J12" s="15"/>
    </row>
    <row r="13" spans="1:10" ht="30" x14ac:dyDescent="0.25">
      <c r="A13" s="19" t="s">
        <v>20</v>
      </c>
      <c r="B13" s="13"/>
      <c r="C13" s="18">
        <v>200</v>
      </c>
      <c r="D13" s="13"/>
      <c r="E13" s="15"/>
      <c r="F13" s="15"/>
      <c r="G13" s="17"/>
      <c r="H13" s="15"/>
      <c r="I13" s="15"/>
      <c r="J13" s="15"/>
    </row>
    <row r="14" spans="1:10" ht="30" x14ac:dyDescent="0.25">
      <c r="A14" s="12" t="s">
        <v>21</v>
      </c>
      <c r="B14" s="13">
        <v>40</v>
      </c>
      <c r="C14" s="18">
        <v>400</v>
      </c>
      <c r="D14" s="13"/>
      <c r="E14" s="15" t="s">
        <v>11</v>
      </c>
      <c r="F14" s="15" t="s">
        <v>11</v>
      </c>
      <c r="G14" s="17" t="s">
        <v>10</v>
      </c>
      <c r="H14" s="15" t="s">
        <v>11</v>
      </c>
      <c r="I14" s="15" t="s">
        <v>11</v>
      </c>
      <c r="J14" s="15" t="s">
        <v>11</v>
      </c>
    </row>
    <row r="15" spans="1:10" x14ac:dyDescent="0.25">
      <c r="A15" s="12" t="s">
        <v>22</v>
      </c>
      <c r="B15" s="13">
        <v>15</v>
      </c>
      <c r="C15" s="18">
        <v>100</v>
      </c>
      <c r="D15" s="13"/>
      <c r="E15" s="15" t="s">
        <v>11</v>
      </c>
      <c r="F15" s="15" t="s">
        <v>11</v>
      </c>
      <c r="G15" s="17" t="s">
        <v>10</v>
      </c>
      <c r="H15" s="15" t="s">
        <v>11</v>
      </c>
      <c r="I15" s="15" t="s">
        <v>11</v>
      </c>
      <c r="J15" s="15" t="s">
        <v>11</v>
      </c>
    </row>
    <row r="16" spans="1:10" x14ac:dyDescent="0.25">
      <c r="A16" s="12" t="s">
        <v>23</v>
      </c>
      <c r="B16" s="13">
        <v>8</v>
      </c>
      <c r="C16" s="18">
        <v>200</v>
      </c>
      <c r="D16" s="13"/>
      <c r="E16" s="20"/>
      <c r="F16" s="15" t="s">
        <v>10</v>
      </c>
      <c r="G16" s="17" t="s">
        <v>10</v>
      </c>
      <c r="H16" s="15" t="s">
        <v>10</v>
      </c>
      <c r="I16" s="15" t="s">
        <v>11</v>
      </c>
      <c r="J16" s="15" t="s">
        <v>11</v>
      </c>
    </row>
    <row r="17" spans="1:10" ht="30" x14ac:dyDescent="0.25">
      <c r="A17" s="12" t="s">
        <v>24</v>
      </c>
      <c r="B17" s="13">
        <v>50</v>
      </c>
      <c r="C17" s="18">
        <v>700</v>
      </c>
      <c r="D17" s="13"/>
      <c r="E17" s="20"/>
      <c r="F17" s="15" t="s">
        <v>10</v>
      </c>
      <c r="G17" s="17" t="s">
        <v>10</v>
      </c>
      <c r="H17" s="15" t="s">
        <v>10</v>
      </c>
      <c r="I17" s="15" t="s">
        <v>11</v>
      </c>
      <c r="J17" s="15" t="s">
        <v>11</v>
      </c>
    </row>
    <row r="18" spans="1:10" ht="30" x14ac:dyDescent="0.25">
      <c r="A18" s="12" t="s">
        <v>25</v>
      </c>
      <c r="B18" s="13">
        <v>3</v>
      </c>
      <c r="C18" s="18"/>
      <c r="D18" s="13"/>
      <c r="E18" s="20"/>
      <c r="F18" s="15" t="s">
        <v>11</v>
      </c>
      <c r="G18" s="17" t="s">
        <v>10</v>
      </c>
      <c r="H18" s="15" t="s">
        <v>11</v>
      </c>
      <c r="I18" s="15" t="s">
        <v>11</v>
      </c>
      <c r="J18" s="15" t="s">
        <v>11</v>
      </c>
    </row>
    <row r="19" spans="1:10" ht="30" x14ac:dyDescent="0.25">
      <c r="A19" s="12" t="s">
        <v>26</v>
      </c>
      <c r="B19" s="13">
        <v>4</v>
      </c>
      <c r="C19" s="18"/>
      <c r="D19" s="13"/>
      <c r="E19" s="20"/>
      <c r="F19" s="15" t="s">
        <v>11</v>
      </c>
      <c r="G19" s="17" t="s">
        <v>10</v>
      </c>
      <c r="H19" s="15" t="s">
        <v>11</v>
      </c>
      <c r="I19" s="15" t="s">
        <v>11</v>
      </c>
      <c r="J19" s="15" t="s">
        <v>11</v>
      </c>
    </row>
    <row r="20" spans="1:10" ht="30" x14ac:dyDescent="0.25">
      <c r="A20" s="12" t="s">
        <v>27</v>
      </c>
      <c r="B20" s="13">
        <v>10</v>
      </c>
      <c r="C20" s="18"/>
      <c r="D20" s="13"/>
      <c r="E20" s="20"/>
      <c r="F20" s="15" t="s">
        <v>11</v>
      </c>
      <c r="G20" s="17" t="s">
        <v>10</v>
      </c>
      <c r="H20" s="15" t="s">
        <v>11</v>
      </c>
      <c r="I20" s="15" t="s">
        <v>11</v>
      </c>
      <c r="J20" s="15" t="s">
        <v>11</v>
      </c>
    </row>
    <row r="21" spans="1:10" ht="30" x14ac:dyDescent="0.25">
      <c r="A21" s="12" t="s">
        <v>28</v>
      </c>
      <c r="B21" s="13">
        <v>5</v>
      </c>
      <c r="C21" s="18"/>
      <c r="D21" s="13"/>
      <c r="E21" s="20"/>
      <c r="F21" s="15" t="s">
        <v>11</v>
      </c>
      <c r="G21" s="17" t="s">
        <v>10</v>
      </c>
      <c r="H21" s="15" t="s">
        <v>11</v>
      </c>
      <c r="I21" s="15" t="s">
        <v>11</v>
      </c>
      <c r="J21" s="15" t="s">
        <v>11</v>
      </c>
    </row>
    <row r="22" spans="1:10" ht="30" x14ac:dyDescent="0.25">
      <c r="A22" s="12" t="s">
        <v>29</v>
      </c>
      <c r="B22" s="13">
        <v>3</v>
      </c>
      <c r="C22" s="18"/>
      <c r="D22" s="13"/>
      <c r="E22" s="20"/>
      <c r="F22" s="15" t="s">
        <v>11</v>
      </c>
      <c r="G22" s="17" t="s">
        <v>10</v>
      </c>
      <c r="H22" s="15" t="s">
        <v>11</v>
      </c>
      <c r="I22" s="15" t="s">
        <v>11</v>
      </c>
      <c r="J22" s="15" t="s">
        <v>11</v>
      </c>
    </row>
    <row r="23" spans="1:10" ht="30" x14ac:dyDescent="0.25">
      <c r="A23" s="12" t="s">
        <v>30</v>
      </c>
      <c r="B23" s="13">
        <v>6</v>
      </c>
      <c r="C23" s="18"/>
      <c r="D23" s="13"/>
      <c r="E23" s="20"/>
      <c r="F23" s="15" t="s">
        <v>11</v>
      </c>
      <c r="G23" s="17" t="s">
        <v>10</v>
      </c>
      <c r="H23" s="15" t="s">
        <v>11</v>
      </c>
      <c r="I23" s="15" t="s">
        <v>11</v>
      </c>
      <c r="J23" s="15" t="s">
        <v>11</v>
      </c>
    </row>
    <row r="24" spans="1:10" x14ac:dyDescent="0.25">
      <c r="A24" s="12" t="s">
        <v>31</v>
      </c>
      <c r="B24" s="13">
        <v>20</v>
      </c>
      <c r="C24" s="18"/>
      <c r="D24" s="13"/>
      <c r="E24" s="20"/>
      <c r="F24" s="15" t="s">
        <v>11</v>
      </c>
      <c r="G24" s="17" t="s">
        <v>10</v>
      </c>
      <c r="H24" s="15" t="s">
        <v>11</v>
      </c>
      <c r="I24" s="15" t="s">
        <v>11</v>
      </c>
      <c r="J24" s="15" t="s">
        <v>11</v>
      </c>
    </row>
    <row r="25" spans="1:10" x14ac:dyDescent="0.25">
      <c r="A25" s="19" t="s">
        <v>32</v>
      </c>
      <c r="B25" s="13"/>
      <c r="C25" s="18">
        <v>1060</v>
      </c>
      <c r="D25" s="13"/>
      <c r="E25" s="20"/>
      <c r="F25" s="15"/>
      <c r="G25" s="17"/>
      <c r="H25" s="15"/>
      <c r="I25" s="15"/>
      <c r="J25" s="15"/>
    </row>
    <row r="26" spans="1:10" x14ac:dyDescent="0.25">
      <c r="A26" s="19" t="s">
        <v>33</v>
      </c>
      <c r="B26" s="13"/>
      <c r="C26" s="18">
        <v>130</v>
      </c>
      <c r="D26" s="13"/>
      <c r="E26" s="20"/>
      <c r="F26" s="15"/>
      <c r="G26" s="17"/>
      <c r="H26" s="15"/>
      <c r="I26" s="15"/>
      <c r="J26" s="15"/>
    </row>
    <row r="27" spans="1:10" x14ac:dyDescent="0.25">
      <c r="A27" s="19" t="s">
        <v>34</v>
      </c>
      <c r="B27" s="13"/>
      <c r="C27" s="18">
        <v>130</v>
      </c>
      <c r="D27" s="13"/>
      <c r="E27" s="20"/>
      <c r="F27" s="15"/>
      <c r="G27" s="17"/>
      <c r="H27" s="15"/>
      <c r="I27" s="15"/>
      <c r="J27" s="15"/>
    </row>
    <row r="28" spans="1:10" x14ac:dyDescent="0.25">
      <c r="A28" s="19" t="s">
        <v>35</v>
      </c>
      <c r="B28" s="13"/>
      <c r="C28" s="18">
        <v>70</v>
      </c>
      <c r="D28" s="13"/>
      <c r="E28" s="20"/>
      <c r="F28" s="15"/>
      <c r="G28" s="17"/>
      <c r="H28" s="15"/>
      <c r="I28" s="15"/>
      <c r="J28" s="15"/>
    </row>
    <row r="29" spans="1:10" x14ac:dyDescent="0.25">
      <c r="A29" s="19" t="s">
        <v>36</v>
      </c>
      <c r="B29" s="13"/>
      <c r="C29" s="18">
        <v>140</v>
      </c>
      <c r="D29" s="13"/>
      <c r="E29" s="20"/>
      <c r="F29" s="15"/>
      <c r="G29" s="17"/>
      <c r="H29" s="15"/>
      <c r="I29" s="15"/>
      <c r="J29" s="15"/>
    </row>
    <row r="30" spans="1:10" x14ac:dyDescent="0.25">
      <c r="A30" s="19" t="s">
        <v>37</v>
      </c>
      <c r="B30" s="13"/>
      <c r="C30" s="18">
        <v>180</v>
      </c>
      <c r="D30" s="13"/>
      <c r="E30" s="20"/>
      <c r="F30" s="15"/>
      <c r="G30" s="17"/>
      <c r="H30" s="15"/>
      <c r="I30" s="15"/>
      <c r="J30" s="15"/>
    </row>
    <row r="31" spans="1:10" x14ac:dyDescent="0.25">
      <c r="A31" s="19" t="s">
        <v>38</v>
      </c>
      <c r="B31" s="13"/>
      <c r="C31" s="18">
        <v>180</v>
      </c>
      <c r="D31" s="13"/>
      <c r="E31" s="20"/>
      <c r="F31" s="15"/>
      <c r="G31" s="17"/>
      <c r="H31" s="15"/>
      <c r="I31" s="15"/>
      <c r="J31" s="15"/>
    </row>
    <row r="32" spans="1:10" x14ac:dyDescent="0.25">
      <c r="A32" s="19" t="s">
        <v>39</v>
      </c>
      <c r="B32" s="13"/>
      <c r="C32" s="18">
        <v>70</v>
      </c>
      <c r="D32" s="13"/>
      <c r="E32" s="20"/>
      <c r="F32" s="15"/>
      <c r="G32" s="17"/>
      <c r="H32" s="15"/>
      <c r="I32" s="15"/>
      <c r="J32" s="15"/>
    </row>
    <row r="33" spans="1:10" x14ac:dyDescent="0.25">
      <c r="A33" s="19" t="s">
        <v>40</v>
      </c>
      <c r="B33" s="13"/>
      <c r="C33" s="18">
        <v>430</v>
      </c>
      <c r="D33" s="13"/>
      <c r="E33" s="20"/>
      <c r="F33" s="15"/>
      <c r="G33" s="17"/>
      <c r="H33" s="15"/>
      <c r="I33" s="15"/>
      <c r="J33" s="15"/>
    </row>
    <row r="34" spans="1:10" x14ac:dyDescent="0.25">
      <c r="A34" s="19" t="s">
        <v>41</v>
      </c>
      <c r="B34" s="13"/>
      <c r="C34" s="18">
        <v>1060</v>
      </c>
      <c r="D34" s="13"/>
      <c r="E34" s="20"/>
      <c r="F34" s="15"/>
      <c r="G34" s="17"/>
      <c r="H34" s="15"/>
      <c r="I34" s="15"/>
      <c r="J34" s="15"/>
    </row>
    <row r="35" spans="1:10" x14ac:dyDescent="0.25">
      <c r="A35" s="19" t="s">
        <v>42</v>
      </c>
      <c r="B35" s="13"/>
      <c r="C35" s="18">
        <v>200</v>
      </c>
      <c r="D35" s="13"/>
      <c r="E35" s="20"/>
      <c r="F35" s="15"/>
      <c r="G35" s="17"/>
      <c r="H35" s="15"/>
      <c r="I35" s="15"/>
      <c r="J35" s="15"/>
    </row>
    <row r="36" spans="1:10" x14ac:dyDescent="0.25">
      <c r="A36" s="19" t="s">
        <v>43</v>
      </c>
      <c r="B36" s="13"/>
      <c r="C36" s="18">
        <v>270</v>
      </c>
      <c r="D36" s="13"/>
      <c r="E36" s="20"/>
      <c r="F36" s="15"/>
      <c r="G36" s="17"/>
      <c r="H36" s="15"/>
      <c r="I36" s="15"/>
      <c r="J36" s="15"/>
    </row>
    <row r="37" spans="1:10" x14ac:dyDescent="0.25">
      <c r="A37" s="19" t="s">
        <v>44</v>
      </c>
      <c r="B37" s="13"/>
      <c r="C37" s="18">
        <v>1</v>
      </c>
      <c r="D37" s="13"/>
      <c r="E37" s="20"/>
      <c r="F37" s="15"/>
      <c r="G37" s="17"/>
      <c r="H37" s="15"/>
      <c r="I37" s="15"/>
      <c r="J37" s="15"/>
    </row>
    <row r="38" spans="1:10" x14ac:dyDescent="0.25">
      <c r="A38" s="12" t="s">
        <v>45</v>
      </c>
      <c r="B38" s="13"/>
      <c r="C38" s="18">
        <v>1000</v>
      </c>
      <c r="D38" s="13"/>
      <c r="E38" s="20"/>
      <c r="F38" s="15"/>
      <c r="G38" s="17"/>
      <c r="H38" s="15"/>
      <c r="I38" s="15"/>
      <c r="J38" s="15"/>
    </row>
    <row r="39" spans="1:10" x14ac:dyDescent="0.25">
      <c r="A39" s="12" t="s">
        <v>46</v>
      </c>
      <c r="B39" s="13"/>
      <c r="C39" s="18">
        <v>350</v>
      </c>
      <c r="D39" s="13"/>
      <c r="E39" s="20"/>
      <c r="F39" s="15"/>
      <c r="G39" s="17"/>
      <c r="H39" s="15"/>
      <c r="I39" s="15"/>
      <c r="J39" s="15"/>
    </row>
    <row r="40" spans="1:10" x14ac:dyDescent="0.25">
      <c r="A40" s="12" t="s">
        <v>47</v>
      </c>
      <c r="B40" s="13">
        <v>200</v>
      </c>
      <c r="C40" s="18">
        <v>1000</v>
      </c>
      <c r="D40" s="13"/>
      <c r="E40" s="20"/>
      <c r="F40" s="15" t="s">
        <v>11</v>
      </c>
      <c r="G40" s="17" t="s">
        <v>10</v>
      </c>
      <c r="H40" s="15" t="s">
        <v>11</v>
      </c>
      <c r="I40" s="15" t="s">
        <v>11</v>
      </c>
      <c r="J40" s="15" t="s">
        <v>11</v>
      </c>
    </row>
    <row r="41" spans="1:10" x14ac:dyDescent="0.25">
      <c r="A41" s="12" t="s">
        <v>48</v>
      </c>
      <c r="B41" s="13">
        <v>10</v>
      </c>
      <c r="C41" s="18">
        <v>50</v>
      </c>
      <c r="D41" s="13"/>
      <c r="E41" s="20"/>
      <c r="F41" s="15" t="s">
        <v>11</v>
      </c>
      <c r="G41" s="17" t="s">
        <v>10</v>
      </c>
      <c r="H41" s="15" t="s">
        <v>11</v>
      </c>
      <c r="I41" s="15" t="s">
        <v>11</v>
      </c>
      <c r="J41" s="15" t="s">
        <v>11</v>
      </c>
    </row>
    <row r="42" spans="1:10" x14ac:dyDescent="0.25">
      <c r="A42" s="12" t="s">
        <v>49</v>
      </c>
      <c r="B42" s="13">
        <v>105</v>
      </c>
      <c r="C42" s="18">
        <v>550</v>
      </c>
      <c r="D42" s="13"/>
      <c r="E42" s="20"/>
      <c r="F42" s="15" t="s">
        <v>11</v>
      </c>
      <c r="G42" s="17" t="s">
        <v>10</v>
      </c>
      <c r="H42" s="15" t="s">
        <v>11</v>
      </c>
      <c r="I42" s="15" t="s">
        <v>11</v>
      </c>
      <c r="J42" s="15" t="s">
        <v>11</v>
      </c>
    </row>
    <row r="43" spans="1:10" x14ac:dyDescent="0.25">
      <c r="A43" s="12" t="s">
        <v>50</v>
      </c>
      <c r="B43" s="21" t="s">
        <v>51</v>
      </c>
      <c r="C43" s="18">
        <v>204</v>
      </c>
      <c r="D43" s="13"/>
      <c r="E43" s="20"/>
      <c r="F43" s="15"/>
      <c r="G43" s="17"/>
      <c r="H43" s="15"/>
      <c r="I43" s="15"/>
      <c r="J43" s="15"/>
    </row>
    <row r="44" spans="1:10" x14ac:dyDescent="0.25">
      <c r="A44" s="12" t="s">
        <v>52</v>
      </c>
      <c r="B44" s="21" t="s">
        <v>51</v>
      </c>
      <c r="C44" s="18">
        <v>32</v>
      </c>
      <c r="D44" s="13"/>
      <c r="E44" s="20"/>
      <c r="F44" s="15"/>
      <c r="G44" s="17"/>
      <c r="H44" s="15"/>
      <c r="I44" s="15"/>
      <c r="J44" s="15"/>
    </row>
    <row r="45" spans="1:10" x14ac:dyDescent="0.25">
      <c r="A45" s="12" t="s">
        <v>53</v>
      </c>
      <c r="B45" s="21" t="s">
        <v>51</v>
      </c>
      <c r="C45" s="18">
        <v>32</v>
      </c>
      <c r="D45" s="13"/>
      <c r="E45" s="20"/>
      <c r="F45" s="15"/>
      <c r="G45" s="17"/>
      <c r="H45" s="15"/>
      <c r="I45" s="15"/>
      <c r="J45" s="15"/>
    </row>
    <row r="46" spans="1:10" x14ac:dyDescent="0.25">
      <c r="A46" s="12" t="s">
        <v>54</v>
      </c>
      <c r="B46" s="21" t="s">
        <v>51</v>
      </c>
      <c r="C46" s="18">
        <v>8</v>
      </c>
      <c r="D46" s="13"/>
      <c r="E46" s="20"/>
      <c r="F46" s="15"/>
      <c r="G46" s="17"/>
      <c r="H46" s="15"/>
      <c r="I46" s="15"/>
      <c r="J46" s="15"/>
    </row>
    <row r="47" spans="1:10" x14ac:dyDescent="0.25">
      <c r="A47" s="12" t="s">
        <v>55</v>
      </c>
      <c r="B47" s="21" t="s">
        <v>51</v>
      </c>
      <c r="C47" s="18">
        <v>32</v>
      </c>
      <c r="D47" s="13"/>
      <c r="E47" s="20"/>
      <c r="F47" s="15"/>
      <c r="G47" s="17"/>
      <c r="H47" s="15"/>
      <c r="I47" s="15"/>
      <c r="J47" s="15"/>
    </row>
    <row r="48" spans="1:10" x14ac:dyDescent="0.25">
      <c r="A48" s="12" t="s">
        <v>56</v>
      </c>
      <c r="B48" s="21" t="s">
        <v>51</v>
      </c>
      <c r="C48" s="18">
        <v>20</v>
      </c>
      <c r="D48" s="13"/>
      <c r="E48" s="20"/>
      <c r="F48" s="15"/>
      <c r="G48" s="17"/>
      <c r="H48" s="15"/>
      <c r="I48" s="15"/>
      <c r="J48" s="15"/>
    </row>
    <row r="49" spans="1:10" x14ac:dyDescent="0.25">
      <c r="A49" s="12" t="s">
        <v>57</v>
      </c>
      <c r="B49" s="21" t="s">
        <v>51</v>
      </c>
      <c r="C49" s="18">
        <v>16</v>
      </c>
      <c r="D49" s="13"/>
      <c r="E49" s="20"/>
      <c r="F49" s="15"/>
      <c r="G49" s="17"/>
      <c r="H49" s="15"/>
      <c r="I49" s="15"/>
      <c r="J49" s="15"/>
    </row>
    <row r="50" spans="1:10" x14ac:dyDescent="0.25">
      <c r="A50" s="12" t="s">
        <v>58</v>
      </c>
      <c r="B50" s="21" t="s">
        <v>51</v>
      </c>
      <c r="C50" s="18">
        <v>12</v>
      </c>
      <c r="D50" s="13"/>
      <c r="E50" s="20"/>
      <c r="F50" s="15"/>
      <c r="G50" s="17"/>
      <c r="H50" s="15"/>
      <c r="I50" s="15"/>
      <c r="J50" s="15"/>
    </row>
    <row r="51" spans="1:10" x14ac:dyDescent="0.25">
      <c r="A51" s="12" t="s">
        <v>59</v>
      </c>
      <c r="B51" s="21" t="s">
        <v>51</v>
      </c>
      <c r="C51" s="18">
        <v>8</v>
      </c>
      <c r="D51" s="13"/>
      <c r="E51" s="20"/>
      <c r="F51" s="15"/>
      <c r="G51" s="17"/>
      <c r="H51" s="15"/>
      <c r="I51" s="15"/>
      <c r="J51" s="15"/>
    </row>
    <row r="52" spans="1:10" x14ac:dyDescent="0.25">
      <c r="A52" s="12" t="s">
        <v>60</v>
      </c>
      <c r="B52" s="21" t="s">
        <v>51</v>
      </c>
      <c r="C52" s="18">
        <v>2</v>
      </c>
      <c r="D52" s="13"/>
      <c r="E52" s="20"/>
      <c r="F52" s="15"/>
      <c r="G52" s="17"/>
      <c r="H52" s="15"/>
      <c r="I52" s="15"/>
      <c r="J52" s="15"/>
    </row>
    <row r="53" spans="1:10" x14ac:dyDescent="0.25">
      <c r="A53" s="12" t="s">
        <v>61</v>
      </c>
      <c r="B53" s="21" t="s">
        <v>51</v>
      </c>
      <c r="C53" s="18">
        <v>2</v>
      </c>
      <c r="D53" s="13"/>
      <c r="E53" s="20"/>
      <c r="F53" s="15"/>
      <c r="G53" s="17"/>
      <c r="H53" s="15"/>
      <c r="I53" s="15"/>
      <c r="J53" s="15"/>
    </row>
    <row r="54" spans="1:10" x14ac:dyDescent="0.25">
      <c r="A54" s="12" t="s">
        <v>62</v>
      </c>
      <c r="B54" s="21" t="s">
        <v>51</v>
      </c>
      <c r="C54" s="18">
        <v>3</v>
      </c>
      <c r="D54" s="13"/>
      <c r="E54" s="20"/>
      <c r="F54" s="15"/>
      <c r="G54" s="17"/>
      <c r="H54" s="15"/>
      <c r="I54" s="15"/>
      <c r="J54" s="15"/>
    </row>
    <row r="55" spans="1:10" x14ac:dyDescent="0.25">
      <c r="A55" s="12" t="s">
        <v>63</v>
      </c>
      <c r="B55" s="21" t="s">
        <v>51</v>
      </c>
      <c r="C55" s="18">
        <v>3</v>
      </c>
      <c r="D55" s="13"/>
      <c r="E55" s="20"/>
      <c r="F55" s="15"/>
      <c r="G55" s="17"/>
      <c r="H55" s="15"/>
      <c r="I55" s="15"/>
      <c r="J55" s="15"/>
    </row>
    <row r="56" spans="1:10" x14ac:dyDescent="0.25">
      <c r="A56" s="12" t="s">
        <v>64</v>
      </c>
      <c r="B56" s="21" t="s">
        <v>51</v>
      </c>
      <c r="C56" s="18">
        <v>2</v>
      </c>
      <c r="D56" s="13"/>
      <c r="E56" s="20"/>
      <c r="F56" s="15"/>
      <c r="G56" s="17"/>
      <c r="H56" s="15"/>
      <c r="I56" s="15"/>
      <c r="J56" s="15"/>
    </row>
    <row r="57" spans="1:10" x14ac:dyDescent="0.25">
      <c r="A57" s="12" t="s">
        <v>65</v>
      </c>
      <c r="B57" s="21" t="s">
        <v>51</v>
      </c>
      <c r="C57" s="18">
        <v>4</v>
      </c>
      <c r="D57" s="13"/>
      <c r="E57" s="20"/>
      <c r="F57" s="15"/>
      <c r="G57" s="17"/>
      <c r="H57" s="15"/>
      <c r="I57" s="15"/>
      <c r="J57" s="15"/>
    </row>
    <row r="58" spans="1:10" x14ac:dyDescent="0.25">
      <c r="A58" s="12" t="s">
        <v>66</v>
      </c>
      <c r="B58" s="21" t="s">
        <v>51</v>
      </c>
      <c r="C58" s="18">
        <v>6</v>
      </c>
      <c r="D58" s="13"/>
      <c r="E58" s="20"/>
      <c r="F58" s="15"/>
      <c r="G58" s="17"/>
      <c r="H58" s="15"/>
      <c r="I58" s="15"/>
      <c r="J58" s="15"/>
    </row>
    <row r="59" spans="1:10" x14ac:dyDescent="0.25">
      <c r="A59" s="12" t="s">
        <v>67</v>
      </c>
      <c r="B59" s="21" t="s">
        <v>51</v>
      </c>
      <c r="C59" s="18">
        <v>6</v>
      </c>
      <c r="D59" s="13"/>
      <c r="E59" s="20"/>
      <c r="F59" s="15"/>
      <c r="G59" s="17"/>
      <c r="H59" s="15"/>
      <c r="I59" s="15"/>
      <c r="J59" s="15"/>
    </row>
    <row r="60" spans="1:10" x14ac:dyDescent="0.25">
      <c r="A60" s="12" t="s">
        <v>68</v>
      </c>
      <c r="B60" s="21" t="s">
        <v>51</v>
      </c>
      <c r="C60" s="18">
        <v>4</v>
      </c>
      <c r="D60" s="13"/>
      <c r="E60" s="20"/>
      <c r="F60" s="15"/>
      <c r="G60" s="17"/>
      <c r="H60" s="15"/>
      <c r="I60" s="15"/>
      <c r="J60" s="15"/>
    </row>
    <row r="61" spans="1:10" x14ac:dyDescent="0.25">
      <c r="A61" s="12" t="s">
        <v>69</v>
      </c>
      <c r="B61" s="13"/>
      <c r="C61" s="18">
        <v>50000</v>
      </c>
      <c r="D61" s="13"/>
      <c r="E61" s="20"/>
      <c r="F61" s="15"/>
      <c r="G61" s="17"/>
      <c r="H61" s="15"/>
      <c r="I61" s="15"/>
      <c r="J61" s="15"/>
    </row>
    <row r="62" spans="1:10" x14ac:dyDescent="0.25">
      <c r="A62" s="12" t="s">
        <v>70</v>
      </c>
      <c r="B62" s="13"/>
      <c r="C62" s="18">
        <v>105</v>
      </c>
      <c r="D62" s="13"/>
      <c r="E62" s="20"/>
      <c r="F62" s="15"/>
      <c r="G62" s="17"/>
      <c r="H62" s="15"/>
      <c r="I62" s="15"/>
      <c r="J62" s="15"/>
    </row>
    <row r="63" spans="1:10" x14ac:dyDescent="0.25">
      <c r="A63" s="12" t="s">
        <v>71</v>
      </c>
      <c r="B63" s="13" t="s">
        <v>72</v>
      </c>
      <c r="C63" s="18">
        <v>1000</v>
      </c>
      <c r="D63" s="13"/>
      <c r="E63" s="20"/>
      <c r="F63" s="15"/>
      <c r="G63" s="17"/>
      <c r="H63" s="15"/>
      <c r="I63" s="15"/>
      <c r="J63" s="15"/>
    </row>
    <row r="64" spans="1:10" x14ac:dyDescent="0.25">
      <c r="A64" s="12" t="s">
        <v>73</v>
      </c>
      <c r="B64" s="13" t="s">
        <v>72</v>
      </c>
      <c r="C64" s="18">
        <v>200</v>
      </c>
      <c r="D64" s="13"/>
      <c r="E64" s="20"/>
      <c r="F64" s="15"/>
      <c r="G64" s="17"/>
      <c r="H64" s="15"/>
      <c r="I64" s="15"/>
      <c r="J64" s="15"/>
    </row>
    <row r="65" spans="1:10" x14ac:dyDescent="0.25">
      <c r="A65" s="12" t="s">
        <v>74</v>
      </c>
      <c r="B65" s="13" t="s">
        <v>72</v>
      </c>
      <c r="C65" s="18">
        <v>1300</v>
      </c>
      <c r="D65" s="13"/>
      <c r="E65" s="20"/>
      <c r="F65" s="15"/>
      <c r="G65" s="17"/>
      <c r="H65" s="15"/>
      <c r="I65" s="15"/>
      <c r="J65" s="15"/>
    </row>
    <row r="66" spans="1:10" x14ac:dyDescent="0.25">
      <c r="A66" s="12" t="s">
        <v>75</v>
      </c>
      <c r="B66" s="13" t="s">
        <v>72</v>
      </c>
      <c r="C66" s="18">
        <v>300</v>
      </c>
      <c r="D66" s="13"/>
      <c r="E66" s="20"/>
      <c r="F66" s="15"/>
      <c r="G66" s="17"/>
      <c r="H66" s="15"/>
      <c r="I66" s="15"/>
      <c r="J66" s="15"/>
    </row>
    <row r="67" spans="1:10" x14ac:dyDescent="0.25">
      <c r="A67" s="12" t="s">
        <v>76</v>
      </c>
      <c r="B67" s="13" t="s">
        <v>72</v>
      </c>
      <c r="C67" s="18">
        <v>1000</v>
      </c>
      <c r="D67" s="13"/>
      <c r="E67" s="20"/>
      <c r="F67" s="15"/>
      <c r="G67" s="17"/>
      <c r="H67" s="15"/>
      <c r="I67" s="15"/>
      <c r="J67" s="15"/>
    </row>
    <row r="68" spans="1:10" x14ac:dyDescent="0.25">
      <c r="A68" s="12" t="s">
        <v>77</v>
      </c>
      <c r="B68" s="13" t="s">
        <v>72</v>
      </c>
      <c r="C68" s="18">
        <v>1000</v>
      </c>
      <c r="D68" s="13"/>
      <c r="E68" s="20"/>
      <c r="F68" s="15"/>
      <c r="G68" s="17"/>
      <c r="H68" s="15"/>
      <c r="I68" s="15"/>
      <c r="J68" s="15"/>
    </row>
    <row r="69" spans="1:10" x14ac:dyDescent="0.25">
      <c r="A69" s="12" t="s">
        <v>78</v>
      </c>
      <c r="B69" s="13" t="s">
        <v>72</v>
      </c>
      <c r="C69" s="18">
        <v>2000</v>
      </c>
      <c r="D69" s="13"/>
      <c r="E69" s="20"/>
      <c r="F69" s="15"/>
      <c r="G69" s="17"/>
      <c r="H69" s="15"/>
      <c r="I69" s="15"/>
      <c r="J69" s="15"/>
    </row>
    <row r="70" spans="1:10" x14ac:dyDescent="0.25">
      <c r="A70" s="12" t="s">
        <v>79</v>
      </c>
      <c r="B70" s="13" t="s">
        <v>72</v>
      </c>
      <c r="C70" s="18">
        <v>800</v>
      </c>
      <c r="D70" s="13"/>
      <c r="E70" s="20"/>
      <c r="F70" s="15"/>
      <c r="G70" s="17"/>
      <c r="H70" s="15"/>
      <c r="I70" s="15"/>
      <c r="J70" s="15"/>
    </row>
    <row r="71" spans="1:10" x14ac:dyDescent="0.25">
      <c r="A71" s="12" t="s">
        <v>80</v>
      </c>
      <c r="B71" s="13" t="s">
        <v>72</v>
      </c>
      <c r="C71" s="18">
        <v>100</v>
      </c>
      <c r="D71" s="13"/>
      <c r="E71" s="20"/>
      <c r="F71" s="15"/>
      <c r="G71" s="17"/>
      <c r="H71" s="15"/>
      <c r="I71" s="15"/>
      <c r="J71" s="15"/>
    </row>
    <row r="72" spans="1:10" x14ac:dyDescent="0.25">
      <c r="A72" s="12" t="s">
        <v>81</v>
      </c>
      <c r="B72" s="13" t="s">
        <v>72</v>
      </c>
      <c r="C72" s="18">
        <v>2000</v>
      </c>
      <c r="D72" s="13"/>
      <c r="E72" s="20"/>
      <c r="F72" s="15"/>
      <c r="G72" s="17"/>
      <c r="H72" s="15"/>
      <c r="I72" s="15"/>
      <c r="J72" s="15"/>
    </row>
    <row r="73" spans="1:10" x14ac:dyDescent="0.25">
      <c r="A73" s="12" t="s">
        <v>82</v>
      </c>
      <c r="B73" s="13" t="s">
        <v>83</v>
      </c>
      <c r="C73" s="18">
        <v>100000</v>
      </c>
      <c r="D73" s="13"/>
      <c r="E73" s="20"/>
      <c r="F73" s="15"/>
      <c r="G73" s="17"/>
      <c r="H73" s="15"/>
      <c r="I73" s="15"/>
      <c r="J73" s="15"/>
    </row>
    <row r="74" spans="1:10" x14ac:dyDescent="0.25">
      <c r="A74" s="12" t="s">
        <v>84</v>
      </c>
      <c r="B74" s="13">
        <v>20</v>
      </c>
      <c r="C74" s="18"/>
      <c r="D74" s="13"/>
      <c r="E74" s="20"/>
      <c r="F74" s="15" t="s">
        <v>11</v>
      </c>
      <c r="G74" s="17" t="s">
        <v>10</v>
      </c>
      <c r="H74" s="15" t="s">
        <v>11</v>
      </c>
      <c r="I74" s="15" t="s">
        <v>11</v>
      </c>
      <c r="J74" s="15" t="s">
        <v>11</v>
      </c>
    </row>
    <row r="75" spans="1:10" x14ac:dyDescent="0.25">
      <c r="A75" s="12" t="s">
        <v>85</v>
      </c>
      <c r="B75" s="13">
        <v>5</v>
      </c>
      <c r="C75" s="18">
        <v>500</v>
      </c>
      <c r="D75" s="13"/>
      <c r="E75" s="20"/>
      <c r="F75" s="15" t="s">
        <v>10</v>
      </c>
      <c r="G75" s="17" t="s">
        <v>10</v>
      </c>
      <c r="H75" s="15" t="s">
        <v>10</v>
      </c>
      <c r="I75" s="15" t="s">
        <v>11</v>
      </c>
      <c r="J75" s="15" t="s">
        <v>11</v>
      </c>
    </row>
    <row r="76" spans="1:10" x14ac:dyDescent="0.25">
      <c r="A76" s="12" t="s">
        <v>86</v>
      </c>
      <c r="B76" s="13">
        <f t="shared" ref="B76:B77" si="0">200+20</f>
        <v>220</v>
      </c>
      <c r="C76" s="18"/>
      <c r="D76" s="13"/>
      <c r="E76" s="20"/>
      <c r="F76" s="15" t="s">
        <v>10</v>
      </c>
      <c r="G76" s="15" t="s">
        <v>10</v>
      </c>
      <c r="H76" s="15" t="s">
        <v>10</v>
      </c>
      <c r="I76" s="15" t="s">
        <v>11</v>
      </c>
      <c r="J76" s="15" t="s">
        <v>11</v>
      </c>
    </row>
    <row r="77" spans="1:10" ht="30" x14ac:dyDescent="0.25">
      <c r="A77" s="12" t="s">
        <v>87</v>
      </c>
      <c r="B77" s="13">
        <f t="shared" si="0"/>
        <v>220</v>
      </c>
      <c r="C77" s="18"/>
      <c r="D77" s="13"/>
      <c r="E77" s="20"/>
      <c r="F77" s="15" t="s">
        <v>11</v>
      </c>
      <c r="G77" s="15" t="s">
        <v>10</v>
      </c>
      <c r="H77" s="15" t="s">
        <v>11</v>
      </c>
      <c r="I77" s="15" t="s">
        <v>11</v>
      </c>
      <c r="J77" s="15" t="s">
        <v>11</v>
      </c>
    </row>
    <row r="78" spans="1:10" x14ac:dyDescent="0.25">
      <c r="A78" s="12" t="s">
        <v>88</v>
      </c>
      <c r="B78" s="22">
        <v>55</v>
      </c>
      <c r="C78" s="23"/>
      <c r="D78" s="22"/>
      <c r="E78" s="15" t="s">
        <v>10</v>
      </c>
      <c r="F78" s="15" t="s">
        <v>10</v>
      </c>
      <c r="G78" s="17" t="s">
        <v>10</v>
      </c>
      <c r="H78" s="15" t="s">
        <v>10</v>
      </c>
      <c r="I78" s="15" t="s">
        <v>11</v>
      </c>
      <c r="J78" s="15" t="s">
        <v>11</v>
      </c>
    </row>
    <row r="79" spans="1:10" x14ac:dyDescent="0.25">
      <c r="A79" s="12" t="s">
        <v>89</v>
      </c>
      <c r="B79" s="22">
        <v>55</v>
      </c>
      <c r="C79" s="23">
        <v>50</v>
      </c>
      <c r="D79" s="22"/>
      <c r="E79" s="20"/>
      <c r="F79" s="15" t="s">
        <v>10</v>
      </c>
      <c r="G79" s="17" t="s">
        <v>10</v>
      </c>
      <c r="H79" s="15" t="s">
        <v>10</v>
      </c>
      <c r="I79" s="15" t="s">
        <v>11</v>
      </c>
      <c r="J79" s="15" t="s">
        <v>11</v>
      </c>
    </row>
    <row r="80" spans="1:10" x14ac:dyDescent="0.25">
      <c r="A80" s="12" t="s">
        <v>90</v>
      </c>
      <c r="B80" s="22">
        <v>880</v>
      </c>
      <c r="C80" s="23"/>
      <c r="D80" s="22"/>
      <c r="E80" s="20"/>
      <c r="F80" s="15" t="s">
        <v>10</v>
      </c>
      <c r="G80" s="15" t="s">
        <v>10</v>
      </c>
      <c r="H80" s="15" t="s">
        <v>10</v>
      </c>
      <c r="I80" s="15" t="s">
        <v>11</v>
      </c>
      <c r="J80" s="15" t="s">
        <v>11</v>
      </c>
    </row>
    <row r="81" spans="1:10" ht="30" x14ac:dyDescent="0.25">
      <c r="A81" s="24" t="s">
        <v>91</v>
      </c>
      <c r="B81" s="13"/>
      <c r="C81" s="23">
        <v>100</v>
      </c>
      <c r="D81" s="22"/>
      <c r="E81" s="20"/>
      <c r="F81" s="15"/>
      <c r="G81" s="15"/>
      <c r="H81" s="15"/>
      <c r="I81" s="15"/>
      <c r="J81" s="15"/>
    </row>
    <row r="82" spans="1:10" ht="30" x14ac:dyDescent="0.25">
      <c r="A82" s="12" t="s">
        <v>92</v>
      </c>
      <c r="B82" s="22">
        <v>40000</v>
      </c>
      <c r="C82" s="23"/>
      <c r="D82" s="22"/>
      <c r="E82" s="20"/>
      <c r="F82" s="15" t="s">
        <v>11</v>
      </c>
      <c r="G82" s="17" t="s">
        <v>10</v>
      </c>
      <c r="H82" s="15" t="s">
        <v>11</v>
      </c>
      <c r="I82" s="15" t="s">
        <v>11</v>
      </c>
      <c r="J82" s="15" t="s">
        <v>11</v>
      </c>
    </row>
    <row r="83" spans="1:10" ht="30" x14ac:dyDescent="0.25">
      <c r="A83" s="12" t="s">
        <v>93</v>
      </c>
      <c r="B83" s="22">
        <v>440</v>
      </c>
      <c r="C83" s="23"/>
      <c r="D83" s="22"/>
      <c r="E83" s="20"/>
      <c r="F83" s="15" t="s">
        <v>10</v>
      </c>
      <c r="G83" s="15" t="s">
        <v>10</v>
      </c>
      <c r="H83" s="15" t="s">
        <v>10</v>
      </c>
      <c r="I83" s="15" t="s">
        <v>11</v>
      </c>
      <c r="J83" s="15" t="s">
        <v>11</v>
      </c>
    </row>
    <row r="84" spans="1:10" ht="30" x14ac:dyDescent="0.25">
      <c r="A84" s="12" t="s">
        <v>94</v>
      </c>
      <c r="B84" s="22">
        <v>220</v>
      </c>
      <c r="C84" s="23"/>
      <c r="D84" s="22"/>
      <c r="E84" s="20"/>
      <c r="F84" s="15" t="s">
        <v>10</v>
      </c>
      <c r="G84" s="17" t="s">
        <v>10</v>
      </c>
      <c r="H84" s="15" t="s">
        <v>10</v>
      </c>
      <c r="I84" s="15" t="s">
        <v>11</v>
      </c>
      <c r="J84" s="15" t="s">
        <v>11</v>
      </c>
    </row>
    <row r="85" spans="1:10" x14ac:dyDescent="0.25">
      <c r="A85" s="12" t="s">
        <v>95</v>
      </c>
      <c r="B85" s="21">
        <v>440</v>
      </c>
      <c r="C85" s="23">
        <v>700</v>
      </c>
      <c r="D85" s="22"/>
      <c r="E85" s="20"/>
      <c r="F85" s="15" t="s">
        <v>10</v>
      </c>
      <c r="G85" s="15" t="s">
        <v>10</v>
      </c>
      <c r="H85" s="15" t="s">
        <v>10</v>
      </c>
      <c r="I85" s="15" t="s">
        <v>11</v>
      </c>
      <c r="J85" s="15" t="s">
        <v>11</v>
      </c>
    </row>
    <row r="86" spans="1:10" x14ac:dyDescent="0.25">
      <c r="A86" s="12" t="s">
        <v>96</v>
      </c>
      <c r="B86" s="21">
        <v>880</v>
      </c>
      <c r="C86" s="23">
        <v>100</v>
      </c>
      <c r="D86" s="22"/>
      <c r="E86" s="20"/>
      <c r="F86" s="15" t="s">
        <v>10</v>
      </c>
      <c r="G86" s="15" t="s">
        <v>10</v>
      </c>
      <c r="H86" s="15" t="s">
        <v>10</v>
      </c>
      <c r="I86" s="15" t="s">
        <v>11</v>
      </c>
      <c r="J86" s="15" t="s">
        <v>11</v>
      </c>
    </row>
    <row r="87" spans="1:10" x14ac:dyDescent="0.25">
      <c r="A87" s="12" t="s">
        <v>97</v>
      </c>
      <c r="B87" s="21">
        <v>440</v>
      </c>
      <c r="C87" s="23">
        <v>100</v>
      </c>
      <c r="D87" s="22"/>
      <c r="E87" s="20"/>
      <c r="F87" s="15" t="s">
        <v>10</v>
      </c>
      <c r="G87" s="15" t="s">
        <v>10</v>
      </c>
      <c r="H87" s="15" t="s">
        <v>10</v>
      </c>
      <c r="I87" s="15" t="s">
        <v>11</v>
      </c>
      <c r="J87" s="15" t="s">
        <v>11</v>
      </c>
    </row>
    <row r="88" spans="1:10" x14ac:dyDescent="0.25">
      <c r="A88" s="24" t="s">
        <v>98</v>
      </c>
      <c r="B88" s="22"/>
      <c r="C88" s="23">
        <v>700</v>
      </c>
      <c r="D88" s="22"/>
      <c r="E88" s="20"/>
      <c r="F88" s="15"/>
      <c r="G88" s="15"/>
      <c r="H88" s="15"/>
      <c r="I88" s="15"/>
      <c r="J88" s="15"/>
    </row>
    <row r="89" spans="1:10" x14ac:dyDescent="0.25">
      <c r="A89" s="12" t="s">
        <v>99</v>
      </c>
      <c r="B89" s="21">
        <v>440</v>
      </c>
      <c r="C89" s="23">
        <v>700</v>
      </c>
      <c r="D89" s="22"/>
      <c r="E89" s="20"/>
      <c r="F89" s="15" t="s">
        <v>10</v>
      </c>
      <c r="G89" s="15" t="s">
        <v>10</v>
      </c>
      <c r="H89" s="15" t="s">
        <v>10</v>
      </c>
      <c r="I89" s="15" t="s">
        <v>11</v>
      </c>
      <c r="J89" s="15" t="s">
        <v>11</v>
      </c>
    </row>
    <row r="90" spans="1:10" ht="30" x14ac:dyDescent="0.25">
      <c r="A90" s="12" t="s">
        <v>100</v>
      </c>
      <c r="B90" s="21">
        <v>440</v>
      </c>
      <c r="C90" s="23">
        <v>350000</v>
      </c>
      <c r="D90" s="22"/>
      <c r="E90" s="20"/>
      <c r="F90" s="15" t="s">
        <v>10</v>
      </c>
      <c r="G90" s="15" t="s">
        <v>10</v>
      </c>
      <c r="H90" s="15" t="s">
        <v>10</v>
      </c>
      <c r="I90" s="15" t="s">
        <v>11</v>
      </c>
      <c r="J90" s="15" t="s">
        <v>11</v>
      </c>
    </row>
    <row r="91" spans="1:10" ht="30" x14ac:dyDescent="0.25">
      <c r="A91" s="12" t="s">
        <v>101</v>
      </c>
      <c r="B91" s="21">
        <v>880</v>
      </c>
      <c r="C91" s="23">
        <v>200</v>
      </c>
      <c r="D91" s="22"/>
      <c r="E91" s="20"/>
      <c r="F91" s="15" t="s">
        <v>10</v>
      </c>
      <c r="G91" s="15" t="s">
        <v>10</v>
      </c>
      <c r="H91" s="15" t="s">
        <v>10</v>
      </c>
      <c r="I91" s="15" t="s">
        <v>11</v>
      </c>
      <c r="J91" s="15" t="s">
        <v>11</v>
      </c>
    </row>
    <row r="92" spans="1:10" ht="30" x14ac:dyDescent="0.25">
      <c r="A92" s="12" t="s">
        <v>102</v>
      </c>
      <c r="B92" s="21">
        <v>40000</v>
      </c>
      <c r="C92" s="23">
        <v>100000</v>
      </c>
      <c r="D92" s="22"/>
      <c r="E92" s="20"/>
      <c r="F92" s="15" t="s">
        <v>11</v>
      </c>
      <c r="G92" s="15" t="s">
        <v>10</v>
      </c>
      <c r="H92" s="15" t="s">
        <v>11</v>
      </c>
      <c r="I92" s="15" t="s">
        <v>11</v>
      </c>
      <c r="J92" s="15" t="s">
        <v>11</v>
      </c>
    </row>
    <row r="93" spans="1:10" x14ac:dyDescent="0.25">
      <c r="A93" s="24" t="s">
        <v>103</v>
      </c>
      <c r="B93" s="22"/>
      <c r="C93" s="23">
        <v>350000</v>
      </c>
      <c r="D93" s="22"/>
      <c r="E93" s="20"/>
      <c r="F93" s="15"/>
      <c r="G93" s="15"/>
      <c r="H93" s="15"/>
      <c r="I93" s="15"/>
      <c r="J93" s="15"/>
    </row>
    <row r="94" spans="1:10" x14ac:dyDescent="0.25">
      <c r="A94" s="12" t="s">
        <v>104</v>
      </c>
      <c r="B94" s="22">
        <v>110</v>
      </c>
      <c r="C94" s="23"/>
      <c r="D94" s="22"/>
      <c r="E94" s="20"/>
      <c r="F94" s="15" t="s">
        <v>11</v>
      </c>
      <c r="G94" s="17" t="s">
        <v>10</v>
      </c>
      <c r="H94" s="15" t="s">
        <v>11</v>
      </c>
      <c r="I94" s="15" t="s">
        <v>11</v>
      </c>
      <c r="J94" s="15" t="s">
        <v>11</v>
      </c>
    </row>
    <row r="95" spans="1:10" x14ac:dyDescent="0.25">
      <c r="A95" s="25"/>
      <c r="B95" s="26"/>
      <c r="C95" s="27"/>
      <c r="D95" s="26"/>
      <c r="E95" s="28"/>
      <c r="F95" s="29"/>
      <c r="G95" s="28"/>
      <c r="H95" s="28"/>
      <c r="I95" s="28"/>
      <c r="J95" s="28"/>
    </row>
    <row r="96" spans="1:10" x14ac:dyDescent="0.25">
      <c r="A96" s="8" t="s">
        <v>105</v>
      </c>
      <c r="B96" s="30"/>
      <c r="C96" s="31"/>
      <c r="D96" s="30"/>
      <c r="E96" s="11"/>
      <c r="F96" s="11"/>
      <c r="G96" s="11"/>
      <c r="H96" s="11"/>
      <c r="I96" s="11"/>
      <c r="J96" s="11"/>
    </row>
    <row r="97" spans="1:10" x14ac:dyDescent="0.25">
      <c r="A97" s="32" t="s">
        <v>106</v>
      </c>
      <c r="B97" s="33">
        <f>SUBTOTAL(9,B98)</f>
        <v>150000</v>
      </c>
      <c r="C97" s="34">
        <f>SUBTOTAL(9,C98)</f>
        <v>4000</v>
      </c>
      <c r="D97" s="33"/>
      <c r="E97" s="28"/>
      <c r="F97" s="28"/>
      <c r="G97" s="28"/>
      <c r="H97" s="28"/>
      <c r="I97" s="28"/>
      <c r="J97" s="28"/>
    </row>
    <row r="98" spans="1:10" x14ac:dyDescent="0.25">
      <c r="A98" s="12" t="s">
        <v>107</v>
      </c>
      <c r="B98" s="13">
        <v>150000</v>
      </c>
      <c r="C98" s="35">
        <v>4000</v>
      </c>
      <c r="D98" s="13"/>
      <c r="E98" s="20"/>
      <c r="F98" s="15" t="s">
        <v>10</v>
      </c>
      <c r="G98" s="15" t="s">
        <v>10</v>
      </c>
      <c r="H98" s="15" t="s">
        <v>10</v>
      </c>
      <c r="I98" s="15" t="s">
        <v>11</v>
      </c>
      <c r="J98" s="15" t="s">
        <v>11</v>
      </c>
    </row>
    <row r="99" spans="1:10" x14ac:dyDescent="0.25">
      <c r="A99" s="36" t="s">
        <v>108</v>
      </c>
      <c r="B99" s="37">
        <f>SUBTOTAL(9,B100:B103)</f>
        <v>2400000</v>
      </c>
      <c r="C99" s="38">
        <f>SUBTOTAL(9,C100:C103)</f>
        <v>40000</v>
      </c>
      <c r="D99" s="37"/>
      <c r="E99" s="39"/>
      <c r="F99" s="39"/>
      <c r="G99" s="39"/>
      <c r="H99" s="39"/>
      <c r="I99" s="40"/>
      <c r="J99" s="39"/>
    </row>
    <row r="100" spans="1:10" x14ac:dyDescent="0.25">
      <c r="A100" s="12" t="s">
        <v>109</v>
      </c>
      <c r="B100" s="13">
        <v>900000</v>
      </c>
      <c r="C100" s="35">
        <v>16000</v>
      </c>
      <c r="D100" s="13"/>
      <c r="E100" s="20"/>
      <c r="F100" s="15" t="s">
        <v>10</v>
      </c>
      <c r="G100" s="15" t="s">
        <v>10</v>
      </c>
      <c r="H100" s="15" t="s">
        <v>10</v>
      </c>
      <c r="I100" s="15" t="s">
        <v>11</v>
      </c>
      <c r="J100" s="15" t="s">
        <v>10</v>
      </c>
    </row>
    <row r="101" spans="1:10" x14ac:dyDescent="0.25">
      <c r="A101" s="12" t="s">
        <v>110</v>
      </c>
      <c r="B101" s="13">
        <v>900000</v>
      </c>
      <c r="C101" s="35">
        <v>16000</v>
      </c>
      <c r="D101" s="13"/>
      <c r="E101" s="20"/>
      <c r="F101" s="15" t="s">
        <v>10</v>
      </c>
      <c r="G101" s="15" t="s">
        <v>10</v>
      </c>
      <c r="H101" s="15" t="s">
        <v>10</v>
      </c>
      <c r="I101" s="15" t="s">
        <v>11</v>
      </c>
      <c r="J101" s="15" t="s">
        <v>10</v>
      </c>
    </row>
    <row r="102" spans="1:10" x14ac:dyDescent="0.25">
      <c r="A102" s="12" t="s">
        <v>111</v>
      </c>
      <c r="B102" s="13">
        <v>300000</v>
      </c>
      <c r="C102" s="35">
        <v>7000</v>
      </c>
      <c r="D102" s="13"/>
      <c r="E102" s="20"/>
      <c r="F102" s="15" t="s">
        <v>10</v>
      </c>
      <c r="G102" s="15" t="s">
        <v>10</v>
      </c>
      <c r="H102" s="15" t="s">
        <v>10</v>
      </c>
      <c r="I102" s="15" t="s">
        <v>11</v>
      </c>
      <c r="J102" s="15" t="s">
        <v>10</v>
      </c>
    </row>
    <row r="103" spans="1:10" x14ac:dyDescent="0.25">
      <c r="A103" s="12" t="s">
        <v>112</v>
      </c>
      <c r="B103" s="13">
        <v>300000</v>
      </c>
      <c r="C103" s="35">
        <v>1000</v>
      </c>
      <c r="D103" s="13"/>
      <c r="E103" s="20"/>
      <c r="F103" s="15" t="s">
        <v>10</v>
      </c>
      <c r="G103" s="15" t="s">
        <v>10</v>
      </c>
      <c r="H103" s="15" t="s">
        <v>10</v>
      </c>
      <c r="I103" s="15" t="s">
        <v>11</v>
      </c>
      <c r="J103" s="15" t="s">
        <v>10</v>
      </c>
    </row>
    <row r="104" spans="1:10" x14ac:dyDescent="0.25">
      <c r="A104" s="41" t="s">
        <v>113</v>
      </c>
      <c r="B104" s="33">
        <f>SUBTOTAL(9,B105:B108)</f>
        <v>3000000</v>
      </c>
      <c r="C104" s="34">
        <f>SUBTOTAL(9,C105:C108)</f>
        <v>200000</v>
      </c>
      <c r="D104" s="33"/>
      <c r="E104" s="28"/>
      <c r="F104" s="28"/>
      <c r="G104" s="28"/>
      <c r="H104" s="28"/>
      <c r="I104" s="28"/>
      <c r="J104" s="28"/>
    </row>
    <row r="105" spans="1:10" x14ac:dyDescent="0.25">
      <c r="A105" s="12" t="s">
        <v>114</v>
      </c>
      <c r="B105" s="42">
        <v>1000000</v>
      </c>
      <c r="C105" s="43">
        <v>39000</v>
      </c>
      <c r="D105" s="42"/>
      <c r="E105" s="20"/>
      <c r="F105" s="15" t="s">
        <v>10</v>
      </c>
      <c r="G105" s="15" t="s">
        <v>10</v>
      </c>
      <c r="H105" s="15" t="s">
        <v>10</v>
      </c>
      <c r="I105" s="15" t="s">
        <v>11</v>
      </c>
      <c r="J105" s="15" t="s">
        <v>10</v>
      </c>
    </row>
    <row r="106" spans="1:10" x14ac:dyDescent="0.25">
      <c r="A106" s="12" t="s">
        <v>115</v>
      </c>
      <c r="B106" s="42">
        <v>1000000</v>
      </c>
      <c r="C106" s="43">
        <v>80000</v>
      </c>
      <c r="D106" s="42"/>
      <c r="E106" s="20"/>
      <c r="F106" s="15" t="s">
        <v>10</v>
      </c>
      <c r="G106" s="15" t="s">
        <v>10</v>
      </c>
      <c r="H106" s="15" t="s">
        <v>10</v>
      </c>
      <c r="I106" s="15" t="s">
        <v>11</v>
      </c>
      <c r="J106" s="15" t="s">
        <v>10</v>
      </c>
    </row>
    <row r="107" spans="1:10" x14ac:dyDescent="0.25">
      <c r="A107" s="12" t="s">
        <v>116</v>
      </c>
      <c r="B107" s="42">
        <v>500000</v>
      </c>
      <c r="C107" s="43">
        <v>80000</v>
      </c>
      <c r="D107" s="42"/>
      <c r="E107" s="20"/>
      <c r="F107" s="15" t="s">
        <v>10</v>
      </c>
      <c r="G107" s="15" t="s">
        <v>10</v>
      </c>
      <c r="H107" s="15" t="s">
        <v>10</v>
      </c>
      <c r="I107" s="15" t="s">
        <v>11</v>
      </c>
      <c r="J107" s="15" t="s">
        <v>10</v>
      </c>
    </row>
    <row r="108" spans="1:10" x14ac:dyDescent="0.25">
      <c r="A108" s="12" t="s">
        <v>117</v>
      </c>
      <c r="B108" s="42">
        <v>500000</v>
      </c>
      <c r="C108" s="43">
        <v>1000</v>
      </c>
      <c r="D108" s="42"/>
      <c r="E108" s="20"/>
      <c r="F108" s="15" t="s">
        <v>10</v>
      </c>
      <c r="G108" s="15" t="s">
        <v>10</v>
      </c>
      <c r="H108" s="15" t="s">
        <v>10</v>
      </c>
      <c r="I108" s="15" t="s">
        <v>11</v>
      </c>
      <c r="J108" s="15" t="s">
        <v>10</v>
      </c>
    </row>
    <row r="109" spans="1:10" x14ac:dyDescent="0.25">
      <c r="A109" s="41" t="s">
        <v>118</v>
      </c>
      <c r="B109" s="33">
        <f>SUBTOTAL(9,B110:B115)</f>
        <v>2502229</v>
      </c>
      <c r="C109" s="34">
        <f>SUBTOTAL(9,C110:C115)</f>
        <v>90310</v>
      </c>
      <c r="D109" s="33"/>
      <c r="E109" s="28"/>
      <c r="F109" s="28"/>
      <c r="G109" s="28"/>
      <c r="H109" s="28"/>
      <c r="I109" s="28"/>
      <c r="J109" s="28"/>
    </row>
    <row r="110" spans="1:10" x14ac:dyDescent="0.25">
      <c r="A110" s="12" t="s">
        <v>119</v>
      </c>
      <c r="B110" s="13">
        <v>500000</v>
      </c>
      <c r="C110" s="35">
        <v>15000</v>
      </c>
      <c r="D110" s="13"/>
      <c r="E110" s="20"/>
      <c r="F110" s="15" t="s">
        <v>10</v>
      </c>
      <c r="G110" s="15" t="s">
        <v>10</v>
      </c>
      <c r="H110" s="15" t="s">
        <v>10</v>
      </c>
      <c r="I110" s="15" t="s">
        <v>11</v>
      </c>
      <c r="J110" s="15" t="s">
        <v>11</v>
      </c>
    </row>
    <row r="111" spans="1:10" x14ac:dyDescent="0.25">
      <c r="A111" s="12" t="s">
        <v>120</v>
      </c>
      <c r="B111" s="13">
        <v>500000</v>
      </c>
      <c r="C111" s="35">
        <v>15000</v>
      </c>
      <c r="D111" s="13"/>
      <c r="E111" s="20"/>
      <c r="F111" s="15" t="s">
        <v>10</v>
      </c>
      <c r="G111" s="15" t="s">
        <v>10</v>
      </c>
      <c r="H111" s="15" t="s">
        <v>10</v>
      </c>
      <c r="I111" s="15" t="s">
        <v>11</v>
      </c>
      <c r="J111" s="15" t="s">
        <v>10</v>
      </c>
    </row>
    <row r="112" spans="1:10" x14ac:dyDescent="0.25">
      <c r="A112" s="12" t="s">
        <v>121</v>
      </c>
      <c r="B112" s="13">
        <v>500000</v>
      </c>
      <c r="C112" s="35">
        <v>10000</v>
      </c>
      <c r="D112" s="13"/>
      <c r="E112" s="20"/>
      <c r="F112" s="15" t="s">
        <v>10</v>
      </c>
      <c r="G112" s="15" t="s">
        <v>10</v>
      </c>
      <c r="H112" s="15" t="s">
        <v>10</v>
      </c>
      <c r="I112" s="15" t="s">
        <v>11</v>
      </c>
      <c r="J112" s="15" t="s">
        <v>11</v>
      </c>
    </row>
    <row r="113" spans="1:10" x14ac:dyDescent="0.25">
      <c r="A113" s="12" t="s">
        <v>122</v>
      </c>
      <c r="B113" s="13">
        <v>1000000</v>
      </c>
      <c r="C113" s="35">
        <v>50000</v>
      </c>
      <c r="D113" s="13"/>
      <c r="E113" s="20"/>
      <c r="F113" s="15" t="s">
        <v>10</v>
      </c>
      <c r="G113" s="15" t="s">
        <v>10</v>
      </c>
      <c r="H113" s="15" t="s">
        <v>10</v>
      </c>
      <c r="I113" s="15" t="s">
        <v>11</v>
      </c>
      <c r="J113" s="15" t="s">
        <v>11</v>
      </c>
    </row>
    <row r="114" spans="1:10" x14ac:dyDescent="0.25">
      <c r="A114" s="12" t="s">
        <v>123</v>
      </c>
      <c r="B114" s="13">
        <v>2200</v>
      </c>
      <c r="C114" s="35">
        <v>300</v>
      </c>
      <c r="D114" s="13"/>
      <c r="E114" s="20"/>
      <c r="F114" s="15" t="s">
        <v>10</v>
      </c>
      <c r="G114" s="15" t="s">
        <v>10</v>
      </c>
      <c r="H114" s="15" t="s">
        <v>10</v>
      </c>
      <c r="I114" s="15" t="s">
        <v>11</v>
      </c>
      <c r="J114" s="15" t="s">
        <v>10</v>
      </c>
    </row>
    <row r="115" spans="1:10" x14ac:dyDescent="0.25">
      <c r="A115" s="12" t="s">
        <v>124</v>
      </c>
      <c r="B115" s="13">
        <v>29</v>
      </c>
      <c r="C115" s="35">
        <v>10</v>
      </c>
      <c r="D115" s="13"/>
      <c r="E115" s="20"/>
      <c r="F115" s="15" t="s">
        <v>10</v>
      </c>
      <c r="G115" s="15" t="s">
        <v>10</v>
      </c>
      <c r="H115" s="15" t="s">
        <v>10</v>
      </c>
      <c r="I115" s="15" t="s">
        <v>11</v>
      </c>
      <c r="J115" s="15" t="s">
        <v>11</v>
      </c>
    </row>
    <row r="116" spans="1:10" x14ac:dyDescent="0.25">
      <c r="A116" s="41" t="s">
        <v>125</v>
      </c>
      <c r="B116" s="33">
        <f>SUBTOTAL(9,B117:B121)</f>
        <v>371000</v>
      </c>
      <c r="C116" s="34">
        <f>SUBTOTAL(9,C117:C121)</f>
        <v>16000</v>
      </c>
      <c r="D116" s="33"/>
      <c r="E116" s="28"/>
      <c r="F116" s="28"/>
      <c r="G116" s="28"/>
      <c r="H116" s="28"/>
      <c r="I116" s="28"/>
      <c r="J116" s="28"/>
    </row>
    <row r="117" spans="1:10" x14ac:dyDescent="0.25">
      <c r="A117" s="12" t="s">
        <v>126</v>
      </c>
      <c r="B117" s="13">
        <v>11000</v>
      </c>
      <c r="C117" s="35">
        <v>1000</v>
      </c>
      <c r="D117" s="13"/>
      <c r="E117" s="20"/>
      <c r="F117" s="15" t="s">
        <v>10</v>
      </c>
      <c r="G117" s="15" t="s">
        <v>10</v>
      </c>
      <c r="H117" s="15" t="s">
        <v>10</v>
      </c>
      <c r="I117" s="15" t="s">
        <v>11</v>
      </c>
      <c r="J117" s="15" t="s">
        <v>11</v>
      </c>
    </row>
    <row r="118" spans="1:10" x14ac:dyDescent="0.25">
      <c r="A118" s="12" t="s">
        <v>127</v>
      </c>
      <c r="B118" s="13">
        <v>100000</v>
      </c>
      <c r="C118" s="35"/>
      <c r="D118" s="13"/>
      <c r="E118" s="20"/>
      <c r="F118" s="15" t="s">
        <v>10</v>
      </c>
      <c r="G118" s="15" t="s">
        <v>10</v>
      </c>
      <c r="H118" s="15" t="s">
        <v>10</v>
      </c>
      <c r="I118" s="15" t="s">
        <v>11</v>
      </c>
      <c r="J118" s="15" t="s">
        <v>11</v>
      </c>
    </row>
    <row r="119" spans="1:10" x14ac:dyDescent="0.25">
      <c r="A119" s="12" t="s">
        <v>128</v>
      </c>
      <c r="B119" s="13">
        <v>100000</v>
      </c>
      <c r="C119" s="35">
        <v>5000</v>
      </c>
      <c r="D119" s="13"/>
      <c r="E119" s="20"/>
      <c r="F119" s="15" t="s">
        <v>10</v>
      </c>
      <c r="G119" s="15" t="s">
        <v>10</v>
      </c>
      <c r="H119" s="15" t="s">
        <v>10</v>
      </c>
      <c r="I119" s="15" t="s">
        <v>11</v>
      </c>
      <c r="J119" s="15" t="s">
        <v>11</v>
      </c>
    </row>
    <row r="120" spans="1:10" x14ac:dyDescent="0.25">
      <c r="A120" s="12" t="s">
        <v>129</v>
      </c>
      <c r="B120" s="13">
        <v>60000</v>
      </c>
      <c r="C120" s="35">
        <v>5000</v>
      </c>
      <c r="D120" s="13"/>
      <c r="E120" s="20"/>
      <c r="F120" s="15" t="s">
        <v>10</v>
      </c>
      <c r="G120" s="15" t="s">
        <v>10</v>
      </c>
      <c r="H120" s="15" t="s">
        <v>10</v>
      </c>
      <c r="I120" s="15" t="s">
        <v>11</v>
      </c>
      <c r="J120" s="15" t="s">
        <v>11</v>
      </c>
    </row>
    <row r="121" spans="1:10" x14ac:dyDescent="0.25">
      <c r="A121" s="12" t="s">
        <v>130</v>
      </c>
      <c r="B121" s="13">
        <v>100000</v>
      </c>
      <c r="C121" s="35">
        <v>5000</v>
      </c>
      <c r="D121" s="13"/>
      <c r="E121" s="20"/>
      <c r="F121" s="15" t="s">
        <v>10</v>
      </c>
      <c r="G121" s="15" t="s">
        <v>10</v>
      </c>
      <c r="H121" s="15" t="s">
        <v>10</v>
      </c>
      <c r="I121" s="15" t="s">
        <v>11</v>
      </c>
      <c r="J121" s="15" t="s">
        <v>11</v>
      </c>
    </row>
    <row r="122" spans="1:10" x14ac:dyDescent="0.25">
      <c r="A122" s="44" t="s">
        <v>131</v>
      </c>
      <c r="B122" s="45">
        <f>SUBTOTAL(9,B123:B128)</f>
        <v>5340</v>
      </c>
      <c r="C122" s="38">
        <f>SUBTOTAL(9,C123:C128)</f>
        <v>270</v>
      </c>
      <c r="D122" s="45"/>
      <c r="E122" s="28"/>
      <c r="F122" s="28"/>
      <c r="G122" s="28"/>
      <c r="H122" s="28"/>
      <c r="I122" s="28"/>
      <c r="J122" s="28"/>
    </row>
    <row r="123" spans="1:10" x14ac:dyDescent="0.25">
      <c r="A123" s="12" t="s">
        <v>132</v>
      </c>
      <c r="B123" s="13">
        <v>1100</v>
      </c>
      <c r="C123" s="35"/>
      <c r="D123" s="13"/>
      <c r="E123" s="20"/>
      <c r="F123" s="15" t="s">
        <v>10</v>
      </c>
      <c r="G123" s="15" t="s">
        <v>10</v>
      </c>
      <c r="H123" s="15" t="s">
        <v>10</v>
      </c>
      <c r="I123" s="15" t="s">
        <v>11</v>
      </c>
      <c r="J123" s="15" t="s">
        <v>10</v>
      </c>
    </row>
    <row r="124" spans="1:10" x14ac:dyDescent="0.25">
      <c r="A124" s="12" t="s">
        <v>133</v>
      </c>
      <c r="B124" s="13">
        <v>55</v>
      </c>
      <c r="C124" s="35">
        <v>50</v>
      </c>
      <c r="D124" s="13"/>
      <c r="E124" s="20"/>
      <c r="F124" s="15" t="s">
        <v>10</v>
      </c>
      <c r="G124" s="15" t="s">
        <v>10</v>
      </c>
      <c r="H124" s="15" t="s">
        <v>10</v>
      </c>
      <c r="I124" s="15" t="s">
        <v>11</v>
      </c>
      <c r="J124" s="15" t="s">
        <v>11</v>
      </c>
    </row>
    <row r="125" spans="1:10" x14ac:dyDescent="0.25">
      <c r="A125" s="12" t="s">
        <v>134</v>
      </c>
      <c r="B125" s="13">
        <v>55</v>
      </c>
      <c r="C125" s="35"/>
      <c r="D125" s="13"/>
      <c r="E125" s="20"/>
      <c r="F125" s="15" t="s">
        <v>10</v>
      </c>
      <c r="G125" s="15" t="s">
        <v>10</v>
      </c>
      <c r="H125" s="15" t="s">
        <v>10</v>
      </c>
      <c r="I125" s="15" t="s">
        <v>11</v>
      </c>
      <c r="J125" s="15" t="s">
        <v>11</v>
      </c>
    </row>
    <row r="126" spans="1:10" x14ac:dyDescent="0.25">
      <c r="A126" s="12" t="s">
        <v>135</v>
      </c>
      <c r="B126" s="13">
        <v>110</v>
      </c>
      <c r="C126" s="35"/>
      <c r="D126" s="13"/>
      <c r="E126" s="20"/>
      <c r="F126" s="15" t="s">
        <v>10</v>
      </c>
      <c r="G126" s="15" t="s">
        <v>10</v>
      </c>
      <c r="H126" s="15" t="s">
        <v>10</v>
      </c>
      <c r="I126" s="15" t="s">
        <v>11</v>
      </c>
      <c r="J126" s="15" t="s">
        <v>11</v>
      </c>
    </row>
    <row r="127" spans="1:10" x14ac:dyDescent="0.25">
      <c r="A127" s="12" t="s">
        <v>136</v>
      </c>
      <c r="B127" s="46">
        <v>2000</v>
      </c>
      <c r="C127" s="35">
        <v>200</v>
      </c>
      <c r="D127" s="46"/>
      <c r="E127" s="20"/>
      <c r="F127" s="15" t="s">
        <v>10</v>
      </c>
      <c r="G127" s="15" t="s">
        <v>10</v>
      </c>
      <c r="H127" s="15" t="s">
        <v>10</v>
      </c>
      <c r="I127" s="15" t="s">
        <v>11</v>
      </c>
      <c r="J127" s="15" t="s">
        <v>10</v>
      </c>
    </row>
    <row r="128" spans="1:10" x14ac:dyDescent="0.25">
      <c r="A128" s="12" t="s">
        <v>137</v>
      </c>
      <c r="B128" s="46">
        <v>2020</v>
      </c>
      <c r="C128" s="35">
        <v>20</v>
      </c>
      <c r="D128" s="46"/>
      <c r="E128" s="20"/>
      <c r="F128" s="15" t="s">
        <v>10</v>
      </c>
      <c r="G128" s="15" t="s">
        <v>10</v>
      </c>
      <c r="H128" s="15" t="s">
        <v>10</v>
      </c>
      <c r="I128" s="15" t="s">
        <v>11</v>
      </c>
      <c r="J128" s="15" t="s">
        <v>11</v>
      </c>
    </row>
    <row r="129" spans="1:10" x14ac:dyDescent="0.25">
      <c r="A129" s="47"/>
      <c r="B129" s="48"/>
      <c r="C129" s="49"/>
      <c r="D129" s="48"/>
      <c r="E129" s="28"/>
      <c r="F129" s="28"/>
      <c r="G129" s="28"/>
      <c r="H129" s="28"/>
      <c r="I129" s="28"/>
      <c r="J129" s="28"/>
    </row>
    <row r="130" spans="1:10" x14ac:dyDescent="0.25">
      <c r="A130" s="50"/>
      <c r="B130" s="28"/>
      <c r="C130" s="51"/>
      <c r="D130" s="28"/>
      <c r="E130" s="28"/>
      <c r="F130" s="28"/>
      <c r="G130" s="28"/>
      <c r="H130" s="28"/>
      <c r="I130" s="28"/>
      <c r="J130" s="28"/>
    </row>
    <row r="131" spans="1:10" x14ac:dyDescent="0.25">
      <c r="A131" s="12" t="s">
        <v>138</v>
      </c>
      <c r="B131" s="28"/>
      <c r="C131" s="35">
        <v>40000</v>
      </c>
      <c r="D131" s="28"/>
      <c r="E131" s="28"/>
      <c r="F131" s="28"/>
      <c r="G131" s="28"/>
      <c r="H131" s="28"/>
      <c r="I131" s="28"/>
      <c r="J131" s="28"/>
    </row>
    <row r="132" spans="1:10" x14ac:dyDescent="0.25">
      <c r="A132" s="12" t="s">
        <v>139</v>
      </c>
      <c r="B132" s="28"/>
      <c r="C132" s="35">
        <v>80000</v>
      </c>
      <c r="D132" s="28"/>
      <c r="E132" s="28"/>
      <c r="F132" s="28"/>
      <c r="G132" s="28"/>
      <c r="H132" s="28"/>
      <c r="I132" s="28"/>
      <c r="J132" s="28"/>
    </row>
    <row r="133" spans="1:10" x14ac:dyDescent="0.25">
      <c r="A133" s="12" t="s">
        <v>140</v>
      </c>
      <c r="B133" s="28"/>
      <c r="C133" s="35">
        <v>40000</v>
      </c>
      <c r="D133" s="28"/>
      <c r="E133" s="28"/>
      <c r="F133" s="28"/>
      <c r="G133" s="28"/>
      <c r="H133" s="28"/>
      <c r="I133" s="28"/>
      <c r="J133" s="28"/>
    </row>
    <row r="134" spans="1:10" x14ac:dyDescent="0.25">
      <c r="A134" s="12" t="s">
        <v>141</v>
      </c>
      <c r="B134" s="28"/>
      <c r="C134" s="35">
        <v>100</v>
      </c>
      <c r="D134" s="28"/>
      <c r="E134" s="28"/>
      <c r="F134" s="28"/>
      <c r="G134" s="28"/>
      <c r="H134" s="28"/>
      <c r="I134" s="28"/>
      <c r="J134" s="28"/>
    </row>
    <row r="135" spans="1:10" x14ac:dyDescent="0.25">
      <c r="A135" s="12" t="s">
        <v>142</v>
      </c>
      <c r="B135" s="28"/>
      <c r="C135" s="27">
        <v>50</v>
      </c>
      <c r="D135" s="28"/>
      <c r="E135" s="28"/>
      <c r="F135" s="28"/>
      <c r="G135" s="28"/>
      <c r="H135" s="28"/>
      <c r="I135" s="28"/>
      <c r="J135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Gabunia</dc:creator>
  <cp:lastModifiedBy>Tamar Gabunia</cp:lastModifiedBy>
  <dcterms:created xsi:type="dcterms:W3CDTF">2020-05-19T16:46:24Z</dcterms:created>
  <dcterms:modified xsi:type="dcterms:W3CDTF">2020-05-19T16:50:11Z</dcterms:modified>
</cp:coreProperties>
</file>