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პჯდ მიმწოდებლები-UHC" sheetId="1" r:id="rId1"/>
    <sheet name="სპეციალისტები" sheetId="2" r:id="rId2"/>
    <sheet name="შერჩეული კლინიკები" sheetId="3" r:id="rId3"/>
  </sheets>
  <calcPr calcId="162913"/>
</workbook>
</file>

<file path=xl/calcChain.xml><?xml version="1.0" encoding="utf-8"?>
<calcChain xmlns="http://schemas.openxmlformats.org/spreadsheetml/2006/main">
  <c r="C65" i="1" l="1"/>
  <c r="C50" i="1"/>
</calcChain>
</file>

<file path=xl/sharedStrings.xml><?xml version="1.0" encoding="utf-8"?>
<sst xmlns="http://schemas.openxmlformats.org/spreadsheetml/2006/main" count="311" uniqueCount="241">
  <si>
    <t>რეგიონი</t>
  </si>
  <si>
    <t>რაიონი/ბენეფიციარი</t>
  </si>
  <si>
    <t>მოსახლეობის რაოდენობა (მუნიციპალიტეტების მიხედვით)</t>
  </si>
  <si>
    <t>С ჰეპატიტის მართვის პროგრამის სერვის-პროვაიდერები</t>
  </si>
  <si>
    <t>UHC ამბულატორიის მიმწოდებელი დაწესებულება (პოტენციური პროვაიდერი)</t>
  </si>
  <si>
    <t>UHC ამბულატორიაში-აქტიურ პაციენტთა რაოდენობა</t>
  </si>
  <si>
    <t xml:space="preserve"> თბილისი</t>
  </si>
  <si>
    <t>გლდანის რაიონი</t>
  </si>
  <si>
    <t>შპს მედკაპიტალი</t>
  </si>
  <si>
    <t>ნაძალადევის რაიონი</t>
  </si>
  <si>
    <t>შპს ქ.თბილისის №2 საოჯახო მედიცინის ცენტრი</t>
  </si>
  <si>
    <t>დიდუბის რაიონი</t>
  </si>
  <si>
    <t>შპს ჰეპატოლოგიური კლინიკა "ჰეპა"</t>
  </si>
  <si>
    <t>შპს ქ. თბილისის N3 სამკურნალო პროფილაქტიკური ცენტრი</t>
  </si>
  <si>
    <t>ჩუღურეთის რაიონი</t>
  </si>
  <si>
    <t xml:space="preserve">შპს აკადემიკოს ფრიდონ თოდუას სამედიცინო ცენტრი </t>
  </si>
  <si>
    <t>შპს საოჯახო მედიცინის ეროვნული სასწავლო ცენტრი</t>
  </si>
  <si>
    <t>ვაკის რაიონი</t>
  </si>
  <si>
    <t>შპს "გლობალმედ"</t>
  </si>
  <si>
    <t>შპს Krol Medical Corporation</t>
  </si>
  <si>
    <t>შპს სამედიცინო ცენტრი "ციტო"</t>
  </si>
  <si>
    <t>შპს "დავით აბულაძის ქართულ-იტალიური კლინიკა"</t>
  </si>
  <si>
    <t>შპს "გერმანული კლინიკა"</t>
  </si>
  <si>
    <t>კრწანისის რაიონი</t>
  </si>
  <si>
    <t>შპს  ნიუ ჰოსპიტალს</t>
  </si>
  <si>
    <t>შპს "ჯანმრთელობა"</t>
  </si>
  <si>
    <t>მთაწმინდის რაიონი</t>
  </si>
  <si>
    <t>სს სამედიცინო კორპორაცია ევექსი-მთაწმინდის პოლიკლინიკა</t>
  </si>
  <si>
    <t>სს ვერე XXI</t>
  </si>
  <si>
    <t>საბურთალოს რაიონი</t>
  </si>
  <si>
    <t>შპს "ნეოლაბი"</t>
  </si>
  <si>
    <t>სს. ინფექციური პათოლოგიის, შიდსისა და კლინიკური იმუნოლოგიის სამეცნიერო– პრაქტიკული ცენტრი</t>
  </si>
  <si>
    <t>შპს "მედისონ ჰოლდინგი"</t>
  </si>
  <si>
    <t>შპს "მრჩეველი"</t>
  </si>
  <si>
    <t>შპს აკად. ნ. ყიფშიძის სახ. ცენტრალური საუნივერსიტეტო კლინიკა</t>
  </si>
  <si>
    <t>შპს პირველი საავადმყოფო სამკურნალო დიაგნოსტიკური ცენტრი</t>
  </si>
  <si>
    <t>შპს „ფსიქიკური ჯანმრთელობის და ნარკომანიის პრევენციის ცენტრი“</t>
  </si>
  <si>
    <t>ისნის რაიონი</t>
  </si>
  <si>
    <t>შპს მაღალი სამედიცინო ტექნოლოგიების ცენტრი, საუნივერსიტეტო კლინიკა</t>
  </si>
  <si>
    <t>შპს თბილისის N4 საოჯახო მედიცინის ცენტრი</t>
  </si>
  <si>
    <t>ენმედიცი</t>
  </si>
  <si>
    <t>შპს ქ.თბილისის №19 მოზრდილთა პოლიკლინიკა</t>
  </si>
  <si>
    <t>სამგორის რაიონი</t>
  </si>
  <si>
    <t>შპს "ავერსის კლინიკა"</t>
  </si>
  <si>
    <t>ქვემო ქართლის რეგიონი</t>
  </si>
  <si>
    <t>ქ. რუსთავი და რუსთავის მუნიციპალიტეტი</t>
  </si>
  <si>
    <t>შპს "რუსთავის მედიცინის სახლი - N1 სამკურნალო დიაგნოსტიკური ცენტრი"</t>
  </si>
  <si>
    <t>ბოლნისის მუნიციპალიტეტი</t>
  </si>
  <si>
    <t>შპს მედიქალ პარკი საქართველო</t>
  </si>
  <si>
    <t>შპს "ბოლნისის პირველადი ჯანდაცვის ცენტრი"</t>
  </si>
  <si>
    <t>გარდაბნის მუნიციპალიტეტი</t>
  </si>
  <si>
    <t>შპს ჯეო ჰოსპიტალს</t>
  </si>
  <si>
    <t>დმანისის მუნიციპალიტეტი</t>
  </si>
  <si>
    <t>შპს ,,ახალი სამედიცინო ცენტრი"</t>
  </si>
  <si>
    <t>თეთრიწყაროს მუნიციპალიტეტი</t>
  </si>
  <si>
    <t>შპს "რეგიონული ჯანდაცვის ცენტრი"-თეთრიწყაროს რ-ნი</t>
  </si>
  <si>
    <t>მარნეულის მუნიციპალიტეტი</t>
  </si>
  <si>
    <t>წალკის მუნიციპალიტეტი</t>
  </si>
  <si>
    <t>შპს რეგიონული ჯანდაცვის ცენტრი</t>
  </si>
  <si>
    <t>შიდა ქართლის რეგიონი</t>
  </si>
  <si>
    <t>ქ. გორი და გორის მუნიციპალიტეტი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</si>
  <si>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</si>
  <si>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შპს "გორმედი"</t>
  </si>
  <si>
    <t>კასპის მუნიციპალიტეტი</t>
  </si>
  <si>
    <t>შპს მედალფა</t>
  </si>
  <si>
    <t>ქარელის მუნიციპალიტეტი</t>
  </si>
  <si>
    <t>შპს "ალიანს მედი"</t>
  </si>
  <si>
    <t>ხაშურის მუნიციპალიტეტი</t>
  </si>
  <si>
    <t>შპს ალიანს მედ სერვისი</t>
  </si>
  <si>
    <t>სამცხე– ჯავახეთის რეგიონი</t>
  </si>
  <si>
    <t>ბორჯომის მუნიციპალიტეტი</t>
  </si>
  <si>
    <t>ახალციხის მუნიციპალიტეტი</t>
  </si>
  <si>
    <t>შპს უნიმედი სამცხე</t>
  </si>
  <si>
    <t>ადიგენის მუნიციპალიტეტი</t>
  </si>
  <si>
    <t>ასპინძის მუნიციპალიტეტი</t>
  </si>
  <si>
    <t>შპს "უნიმედი სამცხე"-ასპინძის სამედიცინო ცენტრი.</t>
  </si>
  <si>
    <t>ახალქალაქის მუნიციპალიტეტი</t>
  </si>
  <si>
    <t>ნინოწმინდის მუნიციპალიტეტი</t>
  </si>
  <si>
    <t>მცხეთა– მთიანეთის რეგიონი</t>
  </si>
  <si>
    <t>მცხეთის მუნიციპალიტეტი</t>
  </si>
  <si>
    <t>შპს "მცხეთის პირველადი  ჯანდაცვის ცენტრი ჯანმრთელი თაობა"</t>
  </si>
  <si>
    <t>დუშეთის მუნიციპალიტეტი</t>
  </si>
  <si>
    <t>თიანეთის მუნიციპალიტეტი</t>
  </si>
  <si>
    <t>ყაზბეგის მუნიციპალიტეტი</t>
  </si>
  <si>
    <t xml:space="preserve">კახეთის რეგიონი </t>
  </si>
  <si>
    <t>თელავის მუნიციპალიტეტი</t>
  </si>
  <si>
    <t>შპს უნიმედი კახეთი</t>
  </si>
  <si>
    <t>ახმეტის მუნიციპალიტეტი</t>
  </si>
  <si>
    <t>გურჯაანის მუნიციპალიტეტი</t>
  </si>
  <si>
    <t>ა.ა.ი.პ  კახეთი იონი</t>
  </si>
  <si>
    <t>ყვარლის მუნიციპალიტეტი</t>
  </si>
  <si>
    <t>სიღნაღის მუნიციპალიტეტი</t>
  </si>
  <si>
    <t>შპს არქიმედეს კლინიკა</t>
  </si>
  <si>
    <t xml:space="preserve">საგარეჯოს მუნიციპალიტეტი </t>
  </si>
  <si>
    <t>ლაგოდეხის მუნიციპალიტეტი</t>
  </si>
  <si>
    <t>შპს ,,არქიმედეს კლინიკა"</t>
  </si>
  <si>
    <t>დედოფლისწყაროს მუნიციპალიტეტი</t>
  </si>
  <si>
    <t>იმერეთის რეგიონი</t>
  </si>
  <si>
    <t>ზესტაფონის მუნიციპალიტეტი</t>
  </si>
  <si>
    <t xml:space="preserve">ხარაგაულის მუნიციპალიტეტი </t>
  </si>
  <si>
    <t>საჩხერის მუნიციპალიტეტი</t>
  </si>
  <si>
    <t>სს საჩხერის რაიონული საავადმყოფო-პოლიკლინიკური გაერთიანება</t>
  </si>
  <si>
    <t>ჭიათურის მუნიციპალიტეტი</t>
  </si>
  <si>
    <t>ვანის მუნიციპალიტეტი</t>
  </si>
  <si>
    <t>შპს ფარმაცია-ვანი</t>
  </si>
  <si>
    <t>შპა ,,ჯეო ჰოსპიტალს"</t>
  </si>
  <si>
    <t>სამტრედიის მუნიციპალიტეტი</t>
  </si>
  <si>
    <t>ხონის მუნიციპალიტეტი</t>
  </si>
  <si>
    <t>სს "სამედიცინო კორპორაცია ევექსი"-ხონის ჰოსპიტალი</t>
  </si>
  <si>
    <t>წყალტუბოს მუნიციპალიტეტი</t>
  </si>
  <si>
    <t>შ.პ.ს.  წყალტუბოს  რაიონული  საავადმყოფო</t>
  </si>
  <si>
    <t>ქ. ქუთაისი და ქუთაისის მუნიციპალიტეტი</t>
  </si>
  <si>
    <t>შპს მულტიპროფილური ჰოსპიტალი მედიქალ სიტი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</si>
  <si>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</si>
  <si>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შპს "ლივერმედი'</t>
  </si>
  <si>
    <t>შ.პ.ს.   " ქუთაისის N4  შერეული  პოლიკლინიკა"</t>
  </si>
  <si>
    <t>იმერეთის მედიცინის განვითარების ცენტრი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</si>
  <si>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</si>
  <si>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შპს ქალთა ჯანმრთელობის ცენტრი "ჰერა"</t>
  </si>
  <si>
    <t>ბაღდათის მუნიციპალიტეტი</t>
  </si>
  <si>
    <t>თერჯოლის მუნიციპალიტეტი</t>
  </si>
  <si>
    <t>ს.ს.სამედიცინო კორპორაცია ევექსი-თერჯოლის ჰოსპიტალი</t>
  </si>
  <si>
    <t>ტყიბულის მუნიციპალიტეტი</t>
  </si>
  <si>
    <t>სს "სამედიცინო კორპორაცია ევექსი"-ტყიბულის ჰოსპიტალი</t>
  </si>
  <si>
    <t>რაჭა-ლეჩხუმი და ქვემო სვანეთის რეგიონი</t>
  </si>
  <si>
    <t>ამბროლაურის მუნიციპალიტეტი</t>
  </si>
  <si>
    <t>შპს "რეგიონული ჯანდაცვის ცენტრი"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</si>
  <si>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</si>
  <si>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</si>
  <si>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</si>
  <si>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სამეგრელო– ზემო სვანეთის რეგიონი</t>
  </si>
  <si>
    <t>მარტვილის მუნიციპალიტეტი</t>
  </si>
  <si>
    <t>სს "სამედიცინო კორპორაცია ევექსი"- მარტვილის ჰოსპიტალი</t>
  </si>
  <si>
    <t>ქ. ფოთი</t>
  </si>
  <si>
    <t>სს "სამედიცინო კორპორაცია ევექსი"- ფოთის ამბულატორიული ცენტრი</t>
  </si>
  <si>
    <t>აბაშის მუნიციპალიტეტი</t>
  </si>
  <si>
    <t>სს "სამედიცინო კორპორაცია ევექსი"- აბაშის ჰოსპიტალი</t>
  </si>
  <si>
    <t>სენაკის მუნიციპალიტეტი</t>
  </si>
  <si>
    <t>შპს "ამბულატორიულ-პოლიკლინიკური გაერთიანება"</t>
  </si>
  <si>
    <t>ჩხოროწყუს მუნიციპალიტეტი</t>
  </si>
  <si>
    <t>სს "სამედიცინო კორპორაცია ევექსი"- ჩხოროწყუს ჰოსპიტალი</t>
  </si>
  <si>
    <t>ხობის მუნიციპალიტეტი</t>
  </si>
  <si>
    <t>სს "სამედიცინო კორპორაცია ევექსი"-ხობის ჰოსპიტალი</t>
  </si>
  <si>
    <t>ზუგდიდის მუნიციპალიტეტი</t>
  </si>
  <si>
    <t>შპს "ზუგდიდის ინფექციური საავადმყოფო"</t>
  </si>
  <si>
    <t>ს.ს. სამედიცინო კორპორაცია ევექსი - ზუგდიდის რეფერალური ჰოსპიტალი</t>
  </si>
  <si>
    <t>მესტიის მუნიციპალიტეტი</t>
  </si>
  <si>
    <t>შპს "მესტიის საავადმყოფო-ამბულატორიული გაერთიანება".</t>
  </si>
  <si>
    <t>წალენჯიხის მუნიციპალიტეტი</t>
  </si>
  <si>
    <t>სს "სამედიცინო კორპორაცია ევექსი"- წალენჯიხის ჰოსპიტალი</t>
  </si>
  <si>
    <t>გურიის    რეგიონი</t>
  </si>
  <si>
    <t>ოზურგეთის მუნიციპალიტეტი</t>
  </si>
  <si>
    <t>შპს ოზურგეთის ბავშვთა სამკურნალო ცენტრი</t>
  </si>
  <si>
    <t>ჩოხატაურის მუნიციპალიტეტი</t>
  </si>
  <si>
    <t>ლანჩხუთის მუნიციპალიტეტი</t>
  </si>
  <si>
    <t>აჭარის ავტონომიური რესპუბლიკა</t>
  </si>
  <si>
    <t>ქ. ბათუმი და ბათუმის მუნიციპალიტეტი</t>
  </si>
  <si>
    <t>შპს „ქ. ბათუმის ინფექციური პათოლოგიის, შიდსის და ტუბერკულოზის რეგიონალური ცენტრი"</t>
  </si>
  <si>
    <t>შპს "ბათუმის N1 პოლიკლინიკა"</t>
  </si>
  <si>
    <t>სს საზღვაო ჰოსპიტალი</t>
  </si>
  <si>
    <t>შპს "საოჯახო მედიცინის რეგიონული ცენტრი"</t>
  </si>
  <si>
    <t>ქედის მუნიციპალიტეტი</t>
  </si>
  <si>
    <t>შპს "უნიმედი აჭარა"</t>
  </si>
  <si>
    <t>ქობულეთის მუნიციპალიტეტი</t>
  </si>
  <si>
    <t>სს ქობულეთის სამედიცინო ცენტრი</t>
  </si>
  <si>
    <t>შუახევის მუნიციპალიტეტი</t>
  </si>
  <si>
    <t>ხელვაჩაურის მუნიციპალიტეტი</t>
  </si>
  <si>
    <t>შპს ხელვაჩაურის სამედიცინო ცენტრი</t>
  </si>
  <si>
    <t>ხულოს მუნიციპალიტეტი</t>
  </si>
  <si>
    <t>ცისკარიძე</t>
  </si>
  <si>
    <t>ალექსანდრე</t>
  </si>
  <si>
    <t xml:space="preserve">წულაძე </t>
  </si>
  <si>
    <t>თენგიზ</t>
  </si>
  <si>
    <t xml:space="preserve">ჯანელიძე </t>
  </si>
  <si>
    <t>მარინა</t>
  </si>
  <si>
    <t>საყვარელიძე</t>
  </si>
  <si>
    <t>არჩილ</t>
  </si>
  <si>
    <t>კარდიოლოგი</t>
  </si>
  <si>
    <t>ალადაშვილი</t>
  </si>
  <si>
    <t>ჩაფიძე</t>
  </si>
  <si>
    <t>გულიკო</t>
  </si>
  <si>
    <t>თერაპევტი</t>
  </si>
  <si>
    <t>წვერავა</t>
  </si>
  <si>
    <t>გორდელაძე</t>
  </si>
  <si>
    <t>დავით</t>
  </si>
  <si>
    <t>ალერგოლოგი</t>
  </si>
  <si>
    <t>გოთუა</t>
  </si>
  <si>
    <t>მაია</t>
  </si>
  <si>
    <t>მაჭავარიანი</t>
  </si>
  <si>
    <t>ქეთევან</t>
  </si>
  <si>
    <t>ენდოკრინოლოგი</t>
  </si>
  <si>
    <t>მეტრეველი</t>
  </si>
  <si>
    <t>გიორგაძე</t>
  </si>
  <si>
    <t>ელენე</t>
  </si>
  <si>
    <t>ფაცაცია</t>
  </si>
  <si>
    <t>ეკა</t>
  </si>
  <si>
    <t>კულუმბეგოვი</t>
  </si>
  <si>
    <t>ბიძინა</t>
  </si>
  <si>
    <t>ალერგოლოგი/ფილტვის დაავადებები</t>
  </si>
  <si>
    <t>ავალიანი</t>
  </si>
  <si>
    <t>ზაზა</t>
  </si>
  <si>
    <t>ქირია</t>
  </si>
  <si>
    <t>ნანა</t>
  </si>
  <si>
    <t>ვაჭარაძე</t>
  </si>
  <si>
    <t>კახა</t>
  </si>
  <si>
    <t>პეტრიაშვილი</t>
  </si>
  <si>
    <t>შალვა</t>
  </si>
  <si>
    <t>მიკა</t>
  </si>
  <si>
    <t>თბილისი</t>
  </si>
  <si>
    <t>ქუთაისი</t>
  </si>
  <si>
    <t>ნევროლოგი</t>
  </si>
  <si>
    <t>გოლეთიანი</t>
  </si>
  <si>
    <t>ირაკლი</t>
  </si>
  <si>
    <t>ჯანელიძე</t>
  </si>
  <si>
    <t>თამარ</t>
  </si>
  <si>
    <t>ბერაძე</t>
  </si>
  <si>
    <t>ზურაბ</t>
  </si>
  <si>
    <t>კოსტავა</t>
  </si>
  <si>
    <t>ჩირგაძე</t>
  </si>
  <si>
    <t>ძიძიგური</t>
  </si>
  <si>
    <t>ბჟალავა</t>
  </si>
  <si>
    <t>მაკა</t>
  </si>
  <si>
    <t>ჩაკვეტაძე</t>
  </si>
  <si>
    <t>ხათუნა</t>
  </si>
  <si>
    <t>ბათუმი</t>
  </si>
  <si>
    <t>მაკარაძე</t>
  </si>
  <si>
    <t>ჯამბულ</t>
  </si>
  <si>
    <t>ნიკოლეიშვილი</t>
  </si>
  <si>
    <t>გიორგი</t>
  </si>
  <si>
    <t>ჭელიძე</t>
  </si>
  <si>
    <t>ბენო</t>
  </si>
  <si>
    <t>ბერიძე</t>
  </si>
  <si>
    <t>ვახტანგ</t>
  </si>
  <si>
    <t>ღლონტი</t>
  </si>
  <si>
    <t>სალომე</t>
  </si>
  <si>
    <t>ჩხაიძე</t>
  </si>
  <si>
    <t>ვანო</t>
  </si>
  <si>
    <t>ხერხეულიძე</t>
  </si>
  <si>
    <t>წინამძღვრიშვილი</t>
  </si>
  <si>
    <t>ბეჟან</t>
  </si>
  <si>
    <t>პედიატრი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</si>
</sst>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Sylfae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3" fontId="8" fillId="0" borderId="7" xfId="1" applyNumberFormat="1" applyFont="1" applyFill="1" applyBorder="1" applyAlignment="1">
      <alignment horizontal="center" vertical="center"/>
    </xf>
    <xf numFmtId="3" fontId="8" fillId="0" borderId="7" xfId="1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3" fontId="8" fillId="0" borderId="1" xfId="1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Border="1"/>
    <xf numFmtId="3" fontId="8" fillId="0" borderId="10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3" fontId="8" fillId="2" borderId="15" xfId="1" applyNumberFormat="1" applyFont="1" applyFill="1" applyBorder="1" applyAlignment="1">
      <alignment horizontal="center" vertical="center"/>
    </xf>
    <xf numFmtId="3" fontId="8" fillId="2" borderId="15" xfId="1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3" fontId="8" fillId="0" borderId="22" xfId="1" applyNumberFormat="1" applyFont="1" applyFill="1" applyBorder="1" applyAlignment="1">
      <alignment horizontal="center" vertical="center"/>
    </xf>
    <xf numFmtId="3" fontId="8" fillId="0" borderId="22" xfId="1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3" fontId="8" fillId="0" borderId="4" xfId="1" applyNumberFormat="1" applyFont="1" applyFill="1" applyBorder="1" applyAlignment="1">
      <alignment horizontal="center" vertical="center"/>
    </xf>
    <xf numFmtId="3" fontId="8" fillId="0" borderId="4" xfId="1" applyNumberFormat="1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left" vertical="center" wrapText="1"/>
    </xf>
    <xf numFmtId="3" fontId="8" fillId="0" borderId="0" xfId="0" applyNumberFormat="1" applyFont="1" applyAlignment="1">
      <alignment wrapText="1"/>
    </xf>
    <xf numFmtId="3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0" fillId="0" borderId="10" xfId="0" applyBorder="1"/>
    <xf numFmtId="0" fontId="0" fillId="0" borderId="10" xfId="0" applyFill="1" applyBorder="1"/>
    <xf numFmtId="0" fontId="3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3" fontId="8" fillId="0" borderId="3" xfId="1" applyNumberFormat="1" applyFont="1" applyFill="1" applyBorder="1" applyAlignment="1">
      <alignment horizontal="center" vertical="center"/>
    </xf>
    <xf numFmtId="3" fontId="8" fillId="0" borderId="12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3" fontId="8" fillId="0" borderId="23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8" fillId="0" borderId="12" xfId="1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3" fontId="8" fillId="0" borderId="13" xfId="1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3" fontId="8" fillId="0" borderId="3" xfId="1" applyNumberFormat="1" applyFont="1" applyFill="1" applyBorder="1" applyAlignment="1">
      <alignment horizontal="left" vertical="center" wrapText="1"/>
    </xf>
    <xf numFmtId="3" fontId="8" fillId="0" borderId="18" xfId="1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8" fillId="0" borderId="12" xfId="1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3" fontId="8" fillId="0" borderId="4" xfId="1" applyNumberFormat="1" applyFont="1" applyFill="1" applyBorder="1" applyAlignment="1">
      <alignment horizontal="center" vertical="center"/>
    </xf>
    <xf numFmtId="3" fontId="8" fillId="0" borderId="15" xfId="1" applyNumberFormat="1" applyFont="1" applyFill="1" applyBorder="1" applyAlignment="1">
      <alignment horizontal="center" vertical="center"/>
    </xf>
    <xf numFmtId="3" fontId="8" fillId="0" borderId="16" xfId="1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 wrapText="1"/>
    </xf>
    <xf numFmtId="3" fontId="8" fillId="0" borderId="18" xfId="1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workbookViewId="0">
      <selection activeCell="E102" sqref="E102:F102"/>
    </sheetView>
  </sheetViews>
  <sheetFormatPr defaultRowHeight="15" x14ac:dyDescent="0.3"/>
  <cols>
    <col min="1" max="1" width="16" style="41" customWidth="1"/>
    <col min="2" max="2" width="26.42578125" style="42" customWidth="1"/>
    <col min="3" max="3" width="21.140625" style="45" customWidth="1"/>
    <col min="4" max="4" width="37.28515625" style="46" customWidth="1"/>
    <col min="5" max="5" width="27" style="2" customWidth="1"/>
    <col min="6" max="6" width="21.140625" style="3" customWidth="1"/>
    <col min="7" max="212" width="9.140625" style="4"/>
    <col min="213" max="213" width="3.7109375" style="4" customWidth="1"/>
    <col min="214" max="214" width="12.85546875" style="4" customWidth="1"/>
    <col min="215" max="215" width="37.5703125" style="4" bestFit="1" customWidth="1"/>
    <col min="216" max="216" width="13.85546875" style="4" customWidth="1"/>
    <col min="217" max="217" width="13" style="4" customWidth="1"/>
    <col min="218" max="218" width="13.42578125" style="4" customWidth="1"/>
    <col min="219" max="219" width="11.28515625" style="4" customWidth="1"/>
    <col min="220" max="220" width="20.85546875" style="4" bestFit="1" customWidth="1"/>
    <col min="221" max="221" width="13.28515625" style="4" customWidth="1"/>
    <col min="222" max="222" width="19.7109375" style="4" customWidth="1"/>
    <col min="223" max="223" width="11.5703125" style="4" customWidth="1"/>
    <col min="224" max="224" width="23.28515625" style="4" customWidth="1"/>
    <col min="225" max="225" width="15.5703125" style="4" customWidth="1"/>
    <col min="226" max="468" width="9.140625" style="4"/>
    <col min="469" max="469" width="3.7109375" style="4" customWidth="1"/>
    <col min="470" max="470" width="12.85546875" style="4" customWidth="1"/>
    <col min="471" max="471" width="37.5703125" style="4" bestFit="1" customWidth="1"/>
    <col min="472" max="472" width="13.85546875" style="4" customWidth="1"/>
    <col min="473" max="473" width="13" style="4" customWidth="1"/>
    <col min="474" max="474" width="13.42578125" style="4" customWidth="1"/>
    <col min="475" max="475" width="11.28515625" style="4" customWidth="1"/>
    <col min="476" max="476" width="20.85546875" style="4" bestFit="1" customWidth="1"/>
    <col min="477" max="477" width="13.28515625" style="4" customWidth="1"/>
    <col min="478" max="478" width="19.7109375" style="4" customWidth="1"/>
    <col min="479" max="479" width="11.5703125" style="4" customWidth="1"/>
    <col min="480" max="480" width="23.28515625" style="4" customWidth="1"/>
    <col min="481" max="481" width="15.5703125" style="4" customWidth="1"/>
    <col min="482" max="724" width="9.140625" style="4"/>
    <col min="725" max="725" width="3.7109375" style="4" customWidth="1"/>
    <col min="726" max="726" width="12.85546875" style="4" customWidth="1"/>
    <col min="727" max="727" width="37.5703125" style="4" bestFit="1" customWidth="1"/>
    <col min="728" max="728" width="13.85546875" style="4" customWidth="1"/>
    <col min="729" max="729" width="13" style="4" customWidth="1"/>
    <col min="730" max="730" width="13.42578125" style="4" customWidth="1"/>
    <col min="731" max="731" width="11.28515625" style="4" customWidth="1"/>
    <col min="732" max="732" width="20.85546875" style="4" bestFit="1" customWidth="1"/>
    <col min="733" max="733" width="13.28515625" style="4" customWidth="1"/>
    <col min="734" max="734" width="19.7109375" style="4" customWidth="1"/>
    <col min="735" max="735" width="11.5703125" style="4" customWidth="1"/>
    <col min="736" max="736" width="23.28515625" style="4" customWidth="1"/>
    <col min="737" max="737" width="15.5703125" style="4" customWidth="1"/>
    <col min="738" max="980" width="9.140625" style="4"/>
    <col min="981" max="981" width="3.7109375" style="4" customWidth="1"/>
    <col min="982" max="982" width="12.85546875" style="4" customWidth="1"/>
    <col min="983" max="983" width="37.5703125" style="4" bestFit="1" customWidth="1"/>
    <col min="984" max="984" width="13.85546875" style="4" customWidth="1"/>
    <col min="985" max="985" width="13" style="4" customWidth="1"/>
    <col min="986" max="986" width="13.42578125" style="4" customWidth="1"/>
    <col min="987" max="987" width="11.28515625" style="4" customWidth="1"/>
    <col min="988" max="988" width="20.85546875" style="4" bestFit="1" customWidth="1"/>
    <col min="989" max="989" width="13.28515625" style="4" customWidth="1"/>
    <col min="990" max="990" width="19.7109375" style="4" customWidth="1"/>
    <col min="991" max="991" width="11.5703125" style="4" customWidth="1"/>
    <col min="992" max="992" width="23.28515625" style="4" customWidth="1"/>
    <col min="993" max="993" width="15.5703125" style="4" customWidth="1"/>
    <col min="994" max="1236" width="9.140625" style="4"/>
    <col min="1237" max="1237" width="3.7109375" style="4" customWidth="1"/>
    <col min="1238" max="1238" width="12.85546875" style="4" customWidth="1"/>
    <col min="1239" max="1239" width="37.5703125" style="4" bestFit="1" customWidth="1"/>
    <col min="1240" max="1240" width="13.85546875" style="4" customWidth="1"/>
    <col min="1241" max="1241" width="13" style="4" customWidth="1"/>
    <col min="1242" max="1242" width="13.42578125" style="4" customWidth="1"/>
    <col min="1243" max="1243" width="11.28515625" style="4" customWidth="1"/>
    <col min="1244" max="1244" width="20.85546875" style="4" bestFit="1" customWidth="1"/>
    <col min="1245" max="1245" width="13.28515625" style="4" customWidth="1"/>
    <col min="1246" max="1246" width="19.7109375" style="4" customWidth="1"/>
    <col min="1247" max="1247" width="11.5703125" style="4" customWidth="1"/>
    <col min="1248" max="1248" width="23.28515625" style="4" customWidth="1"/>
    <col min="1249" max="1249" width="15.5703125" style="4" customWidth="1"/>
    <col min="1250" max="1492" width="9.140625" style="4"/>
    <col min="1493" max="1493" width="3.7109375" style="4" customWidth="1"/>
    <col min="1494" max="1494" width="12.85546875" style="4" customWidth="1"/>
    <col min="1495" max="1495" width="37.5703125" style="4" bestFit="1" customWidth="1"/>
    <col min="1496" max="1496" width="13.85546875" style="4" customWidth="1"/>
    <col min="1497" max="1497" width="13" style="4" customWidth="1"/>
    <col min="1498" max="1498" width="13.42578125" style="4" customWidth="1"/>
    <col min="1499" max="1499" width="11.28515625" style="4" customWidth="1"/>
    <col min="1500" max="1500" width="20.85546875" style="4" bestFit="1" customWidth="1"/>
    <col min="1501" max="1501" width="13.28515625" style="4" customWidth="1"/>
    <col min="1502" max="1502" width="19.7109375" style="4" customWidth="1"/>
    <col min="1503" max="1503" width="11.5703125" style="4" customWidth="1"/>
    <col min="1504" max="1504" width="23.28515625" style="4" customWidth="1"/>
    <col min="1505" max="1505" width="15.5703125" style="4" customWidth="1"/>
    <col min="1506" max="1748" width="9.140625" style="4"/>
    <col min="1749" max="1749" width="3.7109375" style="4" customWidth="1"/>
    <col min="1750" max="1750" width="12.85546875" style="4" customWidth="1"/>
    <col min="1751" max="1751" width="37.5703125" style="4" bestFit="1" customWidth="1"/>
    <col min="1752" max="1752" width="13.85546875" style="4" customWidth="1"/>
    <col min="1753" max="1753" width="13" style="4" customWidth="1"/>
    <col min="1754" max="1754" width="13.42578125" style="4" customWidth="1"/>
    <col min="1755" max="1755" width="11.28515625" style="4" customWidth="1"/>
    <col min="1756" max="1756" width="20.85546875" style="4" bestFit="1" customWidth="1"/>
    <col min="1757" max="1757" width="13.28515625" style="4" customWidth="1"/>
    <col min="1758" max="1758" width="19.7109375" style="4" customWidth="1"/>
    <col min="1759" max="1759" width="11.5703125" style="4" customWidth="1"/>
    <col min="1760" max="1760" width="23.28515625" style="4" customWidth="1"/>
    <col min="1761" max="1761" width="15.5703125" style="4" customWidth="1"/>
    <col min="1762" max="2004" width="9.140625" style="4"/>
    <col min="2005" max="2005" width="3.7109375" style="4" customWidth="1"/>
    <col min="2006" max="2006" width="12.85546875" style="4" customWidth="1"/>
    <col min="2007" max="2007" width="37.5703125" style="4" bestFit="1" customWidth="1"/>
    <col min="2008" max="2008" width="13.85546875" style="4" customWidth="1"/>
    <col min="2009" max="2009" width="13" style="4" customWidth="1"/>
    <col min="2010" max="2010" width="13.42578125" style="4" customWidth="1"/>
    <col min="2011" max="2011" width="11.28515625" style="4" customWidth="1"/>
    <col min="2012" max="2012" width="20.85546875" style="4" bestFit="1" customWidth="1"/>
    <col min="2013" max="2013" width="13.28515625" style="4" customWidth="1"/>
    <col min="2014" max="2014" width="19.7109375" style="4" customWidth="1"/>
    <col min="2015" max="2015" width="11.5703125" style="4" customWidth="1"/>
    <col min="2016" max="2016" width="23.28515625" style="4" customWidth="1"/>
    <col min="2017" max="2017" width="15.5703125" style="4" customWidth="1"/>
    <col min="2018" max="2260" width="9.140625" style="4"/>
    <col min="2261" max="2261" width="3.7109375" style="4" customWidth="1"/>
    <col min="2262" max="2262" width="12.85546875" style="4" customWidth="1"/>
    <col min="2263" max="2263" width="37.5703125" style="4" bestFit="1" customWidth="1"/>
    <col min="2264" max="2264" width="13.85546875" style="4" customWidth="1"/>
    <col min="2265" max="2265" width="13" style="4" customWidth="1"/>
    <col min="2266" max="2266" width="13.42578125" style="4" customWidth="1"/>
    <col min="2267" max="2267" width="11.28515625" style="4" customWidth="1"/>
    <col min="2268" max="2268" width="20.85546875" style="4" bestFit="1" customWidth="1"/>
    <col min="2269" max="2269" width="13.28515625" style="4" customWidth="1"/>
    <col min="2270" max="2270" width="19.7109375" style="4" customWidth="1"/>
    <col min="2271" max="2271" width="11.5703125" style="4" customWidth="1"/>
    <col min="2272" max="2272" width="23.28515625" style="4" customWidth="1"/>
    <col min="2273" max="2273" width="15.5703125" style="4" customWidth="1"/>
    <col min="2274" max="2516" width="9.140625" style="4"/>
    <col min="2517" max="2517" width="3.7109375" style="4" customWidth="1"/>
    <col min="2518" max="2518" width="12.85546875" style="4" customWidth="1"/>
    <col min="2519" max="2519" width="37.5703125" style="4" bestFit="1" customWidth="1"/>
    <col min="2520" max="2520" width="13.85546875" style="4" customWidth="1"/>
    <col min="2521" max="2521" width="13" style="4" customWidth="1"/>
    <col min="2522" max="2522" width="13.42578125" style="4" customWidth="1"/>
    <col min="2523" max="2523" width="11.28515625" style="4" customWidth="1"/>
    <col min="2524" max="2524" width="20.85546875" style="4" bestFit="1" customWidth="1"/>
    <col min="2525" max="2525" width="13.28515625" style="4" customWidth="1"/>
    <col min="2526" max="2526" width="19.7109375" style="4" customWidth="1"/>
    <col min="2527" max="2527" width="11.5703125" style="4" customWidth="1"/>
    <col min="2528" max="2528" width="23.28515625" style="4" customWidth="1"/>
    <col min="2529" max="2529" width="15.5703125" style="4" customWidth="1"/>
    <col min="2530" max="2772" width="9.140625" style="4"/>
    <col min="2773" max="2773" width="3.7109375" style="4" customWidth="1"/>
    <col min="2774" max="2774" width="12.85546875" style="4" customWidth="1"/>
    <col min="2775" max="2775" width="37.5703125" style="4" bestFit="1" customWidth="1"/>
    <col min="2776" max="2776" width="13.85546875" style="4" customWidth="1"/>
    <col min="2777" max="2777" width="13" style="4" customWidth="1"/>
    <col min="2778" max="2778" width="13.42578125" style="4" customWidth="1"/>
    <col min="2779" max="2779" width="11.28515625" style="4" customWidth="1"/>
    <col min="2780" max="2780" width="20.85546875" style="4" bestFit="1" customWidth="1"/>
    <col min="2781" max="2781" width="13.28515625" style="4" customWidth="1"/>
    <col min="2782" max="2782" width="19.7109375" style="4" customWidth="1"/>
    <col min="2783" max="2783" width="11.5703125" style="4" customWidth="1"/>
    <col min="2784" max="2784" width="23.28515625" style="4" customWidth="1"/>
    <col min="2785" max="2785" width="15.5703125" style="4" customWidth="1"/>
    <col min="2786" max="3028" width="9.140625" style="4"/>
    <col min="3029" max="3029" width="3.7109375" style="4" customWidth="1"/>
    <col min="3030" max="3030" width="12.85546875" style="4" customWidth="1"/>
    <col min="3031" max="3031" width="37.5703125" style="4" bestFit="1" customWidth="1"/>
    <col min="3032" max="3032" width="13.85546875" style="4" customWidth="1"/>
    <col min="3033" max="3033" width="13" style="4" customWidth="1"/>
    <col min="3034" max="3034" width="13.42578125" style="4" customWidth="1"/>
    <col min="3035" max="3035" width="11.28515625" style="4" customWidth="1"/>
    <col min="3036" max="3036" width="20.85546875" style="4" bestFit="1" customWidth="1"/>
    <col min="3037" max="3037" width="13.28515625" style="4" customWidth="1"/>
    <col min="3038" max="3038" width="19.7109375" style="4" customWidth="1"/>
    <col min="3039" max="3039" width="11.5703125" style="4" customWidth="1"/>
    <col min="3040" max="3040" width="23.28515625" style="4" customWidth="1"/>
    <col min="3041" max="3041" width="15.5703125" style="4" customWidth="1"/>
    <col min="3042" max="3284" width="9.140625" style="4"/>
    <col min="3285" max="3285" width="3.7109375" style="4" customWidth="1"/>
    <col min="3286" max="3286" width="12.85546875" style="4" customWidth="1"/>
    <col min="3287" max="3287" width="37.5703125" style="4" bestFit="1" customWidth="1"/>
    <col min="3288" max="3288" width="13.85546875" style="4" customWidth="1"/>
    <col min="3289" max="3289" width="13" style="4" customWidth="1"/>
    <col min="3290" max="3290" width="13.42578125" style="4" customWidth="1"/>
    <col min="3291" max="3291" width="11.28515625" style="4" customWidth="1"/>
    <col min="3292" max="3292" width="20.85546875" style="4" bestFit="1" customWidth="1"/>
    <col min="3293" max="3293" width="13.28515625" style="4" customWidth="1"/>
    <col min="3294" max="3294" width="19.7109375" style="4" customWidth="1"/>
    <col min="3295" max="3295" width="11.5703125" style="4" customWidth="1"/>
    <col min="3296" max="3296" width="23.28515625" style="4" customWidth="1"/>
    <col min="3297" max="3297" width="15.5703125" style="4" customWidth="1"/>
    <col min="3298" max="3540" width="9.140625" style="4"/>
    <col min="3541" max="3541" width="3.7109375" style="4" customWidth="1"/>
    <col min="3542" max="3542" width="12.85546875" style="4" customWidth="1"/>
    <col min="3543" max="3543" width="37.5703125" style="4" bestFit="1" customWidth="1"/>
    <col min="3544" max="3544" width="13.85546875" style="4" customWidth="1"/>
    <col min="3545" max="3545" width="13" style="4" customWidth="1"/>
    <col min="3546" max="3546" width="13.42578125" style="4" customWidth="1"/>
    <col min="3547" max="3547" width="11.28515625" style="4" customWidth="1"/>
    <col min="3548" max="3548" width="20.85546875" style="4" bestFit="1" customWidth="1"/>
    <col min="3549" max="3549" width="13.28515625" style="4" customWidth="1"/>
    <col min="3550" max="3550" width="19.7109375" style="4" customWidth="1"/>
    <col min="3551" max="3551" width="11.5703125" style="4" customWidth="1"/>
    <col min="3552" max="3552" width="23.28515625" style="4" customWidth="1"/>
    <col min="3553" max="3553" width="15.5703125" style="4" customWidth="1"/>
    <col min="3554" max="3796" width="9.140625" style="4"/>
    <col min="3797" max="3797" width="3.7109375" style="4" customWidth="1"/>
    <col min="3798" max="3798" width="12.85546875" style="4" customWidth="1"/>
    <col min="3799" max="3799" width="37.5703125" style="4" bestFit="1" customWidth="1"/>
    <col min="3800" max="3800" width="13.85546875" style="4" customWidth="1"/>
    <col min="3801" max="3801" width="13" style="4" customWidth="1"/>
    <col min="3802" max="3802" width="13.42578125" style="4" customWidth="1"/>
    <col min="3803" max="3803" width="11.28515625" style="4" customWidth="1"/>
    <col min="3804" max="3804" width="20.85546875" style="4" bestFit="1" customWidth="1"/>
    <col min="3805" max="3805" width="13.28515625" style="4" customWidth="1"/>
    <col min="3806" max="3806" width="19.7109375" style="4" customWidth="1"/>
    <col min="3807" max="3807" width="11.5703125" style="4" customWidth="1"/>
    <col min="3808" max="3808" width="23.28515625" style="4" customWidth="1"/>
    <col min="3809" max="3809" width="15.5703125" style="4" customWidth="1"/>
    <col min="3810" max="4052" width="9.140625" style="4"/>
    <col min="4053" max="4053" width="3.7109375" style="4" customWidth="1"/>
    <col min="4054" max="4054" width="12.85546875" style="4" customWidth="1"/>
    <col min="4055" max="4055" width="37.5703125" style="4" bestFit="1" customWidth="1"/>
    <col min="4056" max="4056" width="13.85546875" style="4" customWidth="1"/>
    <col min="4057" max="4057" width="13" style="4" customWidth="1"/>
    <col min="4058" max="4058" width="13.42578125" style="4" customWidth="1"/>
    <col min="4059" max="4059" width="11.28515625" style="4" customWidth="1"/>
    <col min="4060" max="4060" width="20.85546875" style="4" bestFit="1" customWidth="1"/>
    <col min="4061" max="4061" width="13.28515625" style="4" customWidth="1"/>
    <col min="4062" max="4062" width="19.7109375" style="4" customWidth="1"/>
    <col min="4063" max="4063" width="11.5703125" style="4" customWidth="1"/>
    <col min="4064" max="4064" width="23.28515625" style="4" customWidth="1"/>
    <col min="4065" max="4065" width="15.5703125" style="4" customWidth="1"/>
    <col min="4066" max="4308" width="9.140625" style="4"/>
    <col min="4309" max="4309" width="3.7109375" style="4" customWidth="1"/>
    <col min="4310" max="4310" width="12.85546875" style="4" customWidth="1"/>
    <col min="4311" max="4311" width="37.5703125" style="4" bestFit="1" customWidth="1"/>
    <col min="4312" max="4312" width="13.85546875" style="4" customWidth="1"/>
    <col min="4313" max="4313" width="13" style="4" customWidth="1"/>
    <col min="4314" max="4314" width="13.42578125" style="4" customWidth="1"/>
    <col min="4315" max="4315" width="11.28515625" style="4" customWidth="1"/>
    <col min="4316" max="4316" width="20.85546875" style="4" bestFit="1" customWidth="1"/>
    <col min="4317" max="4317" width="13.28515625" style="4" customWidth="1"/>
    <col min="4318" max="4318" width="19.7109375" style="4" customWidth="1"/>
    <col min="4319" max="4319" width="11.5703125" style="4" customWidth="1"/>
    <col min="4320" max="4320" width="23.28515625" style="4" customWidth="1"/>
    <col min="4321" max="4321" width="15.5703125" style="4" customWidth="1"/>
    <col min="4322" max="4564" width="9.140625" style="4"/>
    <col min="4565" max="4565" width="3.7109375" style="4" customWidth="1"/>
    <col min="4566" max="4566" width="12.85546875" style="4" customWidth="1"/>
    <col min="4567" max="4567" width="37.5703125" style="4" bestFit="1" customWidth="1"/>
    <col min="4568" max="4568" width="13.85546875" style="4" customWidth="1"/>
    <col min="4569" max="4569" width="13" style="4" customWidth="1"/>
    <col min="4570" max="4570" width="13.42578125" style="4" customWidth="1"/>
    <col min="4571" max="4571" width="11.28515625" style="4" customWidth="1"/>
    <col min="4572" max="4572" width="20.85546875" style="4" bestFit="1" customWidth="1"/>
    <col min="4573" max="4573" width="13.28515625" style="4" customWidth="1"/>
    <col min="4574" max="4574" width="19.7109375" style="4" customWidth="1"/>
    <col min="4575" max="4575" width="11.5703125" style="4" customWidth="1"/>
    <col min="4576" max="4576" width="23.28515625" style="4" customWidth="1"/>
    <col min="4577" max="4577" width="15.5703125" style="4" customWidth="1"/>
    <col min="4578" max="4820" width="9.140625" style="4"/>
    <col min="4821" max="4821" width="3.7109375" style="4" customWidth="1"/>
    <col min="4822" max="4822" width="12.85546875" style="4" customWidth="1"/>
    <col min="4823" max="4823" width="37.5703125" style="4" bestFit="1" customWidth="1"/>
    <col min="4824" max="4824" width="13.85546875" style="4" customWidth="1"/>
    <col min="4825" max="4825" width="13" style="4" customWidth="1"/>
    <col min="4826" max="4826" width="13.42578125" style="4" customWidth="1"/>
    <col min="4827" max="4827" width="11.28515625" style="4" customWidth="1"/>
    <col min="4828" max="4828" width="20.85546875" style="4" bestFit="1" customWidth="1"/>
    <col min="4829" max="4829" width="13.28515625" style="4" customWidth="1"/>
    <col min="4830" max="4830" width="19.7109375" style="4" customWidth="1"/>
    <col min="4831" max="4831" width="11.5703125" style="4" customWidth="1"/>
    <col min="4832" max="4832" width="23.28515625" style="4" customWidth="1"/>
    <col min="4833" max="4833" width="15.5703125" style="4" customWidth="1"/>
    <col min="4834" max="5076" width="9.140625" style="4"/>
    <col min="5077" max="5077" width="3.7109375" style="4" customWidth="1"/>
    <col min="5078" max="5078" width="12.85546875" style="4" customWidth="1"/>
    <col min="5079" max="5079" width="37.5703125" style="4" bestFit="1" customWidth="1"/>
    <col min="5080" max="5080" width="13.85546875" style="4" customWidth="1"/>
    <col min="5081" max="5081" width="13" style="4" customWidth="1"/>
    <col min="5082" max="5082" width="13.42578125" style="4" customWidth="1"/>
    <col min="5083" max="5083" width="11.28515625" style="4" customWidth="1"/>
    <col min="5084" max="5084" width="20.85546875" style="4" bestFit="1" customWidth="1"/>
    <col min="5085" max="5085" width="13.28515625" style="4" customWidth="1"/>
    <col min="5086" max="5086" width="19.7109375" style="4" customWidth="1"/>
    <col min="5087" max="5087" width="11.5703125" style="4" customWidth="1"/>
    <col min="5088" max="5088" width="23.28515625" style="4" customWidth="1"/>
    <col min="5089" max="5089" width="15.5703125" style="4" customWidth="1"/>
    <col min="5090" max="5332" width="9.140625" style="4"/>
    <col min="5333" max="5333" width="3.7109375" style="4" customWidth="1"/>
    <col min="5334" max="5334" width="12.85546875" style="4" customWidth="1"/>
    <col min="5335" max="5335" width="37.5703125" style="4" bestFit="1" customWidth="1"/>
    <col min="5336" max="5336" width="13.85546875" style="4" customWidth="1"/>
    <col min="5337" max="5337" width="13" style="4" customWidth="1"/>
    <col min="5338" max="5338" width="13.42578125" style="4" customWidth="1"/>
    <col min="5339" max="5339" width="11.28515625" style="4" customWidth="1"/>
    <col min="5340" max="5340" width="20.85546875" style="4" bestFit="1" customWidth="1"/>
    <col min="5341" max="5341" width="13.28515625" style="4" customWidth="1"/>
    <col min="5342" max="5342" width="19.7109375" style="4" customWidth="1"/>
    <col min="5343" max="5343" width="11.5703125" style="4" customWidth="1"/>
    <col min="5344" max="5344" width="23.28515625" style="4" customWidth="1"/>
    <col min="5345" max="5345" width="15.5703125" style="4" customWidth="1"/>
    <col min="5346" max="5588" width="9.140625" style="4"/>
    <col min="5589" max="5589" width="3.7109375" style="4" customWidth="1"/>
    <col min="5590" max="5590" width="12.85546875" style="4" customWidth="1"/>
    <col min="5591" max="5591" width="37.5703125" style="4" bestFit="1" customWidth="1"/>
    <col min="5592" max="5592" width="13.85546875" style="4" customWidth="1"/>
    <col min="5593" max="5593" width="13" style="4" customWidth="1"/>
    <col min="5594" max="5594" width="13.42578125" style="4" customWidth="1"/>
    <col min="5595" max="5595" width="11.28515625" style="4" customWidth="1"/>
    <col min="5596" max="5596" width="20.85546875" style="4" bestFit="1" customWidth="1"/>
    <col min="5597" max="5597" width="13.28515625" style="4" customWidth="1"/>
    <col min="5598" max="5598" width="19.7109375" style="4" customWidth="1"/>
    <col min="5599" max="5599" width="11.5703125" style="4" customWidth="1"/>
    <col min="5600" max="5600" width="23.28515625" style="4" customWidth="1"/>
    <col min="5601" max="5601" width="15.5703125" style="4" customWidth="1"/>
    <col min="5602" max="5844" width="9.140625" style="4"/>
    <col min="5845" max="5845" width="3.7109375" style="4" customWidth="1"/>
    <col min="5846" max="5846" width="12.85546875" style="4" customWidth="1"/>
    <col min="5847" max="5847" width="37.5703125" style="4" bestFit="1" customWidth="1"/>
    <col min="5848" max="5848" width="13.85546875" style="4" customWidth="1"/>
    <col min="5849" max="5849" width="13" style="4" customWidth="1"/>
    <col min="5850" max="5850" width="13.42578125" style="4" customWidth="1"/>
    <col min="5851" max="5851" width="11.28515625" style="4" customWidth="1"/>
    <col min="5852" max="5852" width="20.85546875" style="4" bestFit="1" customWidth="1"/>
    <col min="5853" max="5853" width="13.28515625" style="4" customWidth="1"/>
    <col min="5854" max="5854" width="19.7109375" style="4" customWidth="1"/>
    <col min="5855" max="5855" width="11.5703125" style="4" customWidth="1"/>
    <col min="5856" max="5856" width="23.28515625" style="4" customWidth="1"/>
    <col min="5857" max="5857" width="15.5703125" style="4" customWidth="1"/>
    <col min="5858" max="6100" width="9.140625" style="4"/>
    <col min="6101" max="6101" width="3.7109375" style="4" customWidth="1"/>
    <col min="6102" max="6102" width="12.85546875" style="4" customWidth="1"/>
    <col min="6103" max="6103" width="37.5703125" style="4" bestFit="1" customWidth="1"/>
    <col min="6104" max="6104" width="13.85546875" style="4" customWidth="1"/>
    <col min="6105" max="6105" width="13" style="4" customWidth="1"/>
    <col min="6106" max="6106" width="13.42578125" style="4" customWidth="1"/>
    <col min="6107" max="6107" width="11.28515625" style="4" customWidth="1"/>
    <col min="6108" max="6108" width="20.85546875" style="4" bestFit="1" customWidth="1"/>
    <col min="6109" max="6109" width="13.28515625" style="4" customWidth="1"/>
    <col min="6110" max="6110" width="19.7109375" style="4" customWidth="1"/>
    <col min="6111" max="6111" width="11.5703125" style="4" customWidth="1"/>
    <col min="6112" max="6112" width="23.28515625" style="4" customWidth="1"/>
    <col min="6113" max="6113" width="15.5703125" style="4" customWidth="1"/>
    <col min="6114" max="6356" width="9.140625" style="4"/>
    <col min="6357" max="6357" width="3.7109375" style="4" customWidth="1"/>
    <col min="6358" max="6358" width="12.85546875" style="4" customWidth="1"/>
    <col min="6359" max="6359" width="37.5703125" style="4" bestFit="1" customWidth="1"/>
    <col min="6360" max="6360" width="13.85546875" style="4" customWidth="1"/>
    <col min="6361" max="6361" width="13" style="4" customWidth="1"/>
    <col min="6362" max="6362" width="13.42578125" style="4" customWidth="1"/>
    <col min="6363" max="6363" width="11.28515625" style="4" customWidth="1"/>
    <col min="6364" max="6364" width="20.85546875" style="4" bestFit="1" customWidth="1"/>
    <col min="6365" max="6365" width="13.28515625" style="4" customWidth="1"/>
    <col min="6366" max="6366" width="19.7109375" style="4" customWidth="1"/>
    <col min="6367" max="6367" width="11.5703125" style="4" customWidth="1"/>
    <col min="6368" max="6368" width="23.28515625" style="4" customWidth="1"/>
    <col min="6369" max="6369" width="15.5703125" style="4" customWidth="1"/>
    <col min="6370" max="6612" width="9.140625" style="4"/>
    <col min="6613" max="6613" width="3.7109375" style="4" customWidth="1"/>
    <col min="6614" max="6614" width="12.85546875" style="4" customWidth="1"/>
    <col min="6615" max="6615" width="37.5703125" style="4" bestFit="1" customWidth="1"/>
    <col min="6616" max="6616" width="13.85546875" style="4" customWidth="1"/>
    <col min="6617" max="6617" width="13" style="4" customWidth="1"/>
    <col min="6618" max="6618" width="13.42578125" style="4" customWidth="1"/>
    <col min="6619" max="6619" width="11.28515625" style="4" customWidth="1"/>
    <col min="6620" max="6620" width="20.85546875" style="4" bestFit="1" customWidth="1"/>
    <col min="6621" max="6621" width="13.28515625" style="4" customWidth="1"/>
    <col min="6622" max="6622" width="19.7109375" style="4" customWidth="1"/>
    <col min="6623" max="6623" width="11.5703125" style="4" customWidth="1"/>
    <col min="6624" max="6624" width="23.28515625" style="4" customWidth="1"/>
    <col min="6625" max="6625" width="15.5703125" style="4" customWidth="1"/>
    <col min="6626" max="6868" width="9.140625" style="4"/>
    <col min="6869" max="6869" width="3.7109375" style="4" customWidth="1"/>
    <col min="6870" max="6870" width="12.85546875" style="4" customWidth="1"/>
    <col min="6871" max="6871" width="37.5703125" style="4" bestFit="1" customWidth="1"/>
    <col min="6872" max="6872" width="13.85546875" style="4" customWidth="1"/>
    <col min="6873" max="6873" width="13" style="4" customWidth="1"/>
    <col min="6874" max="6874" width="13.42578125" style="4" customWidth="1"/>
    <col min="6875" max="6875" width="11.28515625" style="4" customWidth="1"/>
    <col min="6876" max="6876" width="20.85546875" style="4" bestFit="1" customWidth="1"/>
    <col min="6877" max="6877" width="13.28515625" style="4" customWidth="1"/>
    <col min="6878" max="6878" width="19.7109375" style="4" customWidth="1"/>
    <col min="6879" max="6879" width="11.5703125" style="4" customWidth="1"/>
    <col min="6880" max="6880" width="23.28515625" style="4" customWidth="1"/>
    <col min="6881" max="6881" width="15.5703125" style="4" customWidth="1"/>
    <col min="6882" max="7124" width="9.140625" style="4"/>
    <col min="7125" max="7125" width="3.7109375" style="4" customWidth="1"/>
    <col min="7126" max="7126" width="12.85546875" style="4" customWidth="1"/>
    <col min="7127" max="7127" width="37.5703125" style="4" bestFit="1" customWidth="1"/>
    <col min="7128" max="7128" width="13.85546875" style="4" customWidth="1"/>
    <col min="7129" max="7129" width="13" style="4" customWidth="1"/>
    <col min="7130" max="7130" width="13.42578125" style="4" customWidth="1"/>
    <col min="7131" max="7131" width="11.28515625" style="4" customWidth="1"/>
    <col min="7132" max="7132" width="20.85546875" style="4" bestFit="1" customWidth="1"/>
    <col min="7133" max="7133" width="13.28515625" style="4" customWidth="1"/>
    <col min="7134" max="7134" width="19.7109375" style="4" customWidth="1"/>
    <col min="7135" max="7135" width="11.5703125" style="4" customWidth="1"/>
    <col min="7136" max="7136" width="23.28515625" style="4" customWidth="1"/>
    <col min="7137" max="7137" width="15.5703125" style="4" customWidth="1"/>
    <col min="7138" max="7380" width="9.140625" style="4"/>
    <col min="7381" max="7381" width="3.7109375" style="4" customWidth="1"/>
    <col min="7382" max="7382" width="12.85546875" style="4" customWidth="1"/>
    <col min="7383" max="7383" width="37.5703125" style="4" bestFit="1" customWidth="1"/>
    <col min="7384" max="7384" width="13.85546875" style="4" customWidth="1"/>
    <col min="7385" max="7385" width="13" style="4" customWidth="1"/>
    <col min="7386" max="7386" width="13.42578125" style="4" customWidth="1"/>
    <col min="7387" max="7387" width="11.28515625" style="4" customWidth="1"/>
    <col min="7388" max="7388" width="20.85546875" style="4" bestFit="1" customWidth="1"/>
    <col min="7389" max="7389" width="13.28515625" style="4" customWidth="1"/>
    <col min="7390" max="7390" width="19.7109375" style="4" customWidth="1"/>
    <col min="7391" max="7391" width="11.5703125" style="4" customWidth="1"/>
    <col min="7392" max="7392" width="23.28515625" style="4" customWidth="1"/>
    <col min="7393" max="7393" width="15.5703125" style="4" customWidth="1"/>
    <col min="7394" max="7636" width="9.140625" style="4"/>
    <col min="7637" max="7637" width="3.7109375" style="4" customWidth="1"/>
    <col min="7638" max="7638" width="12.85546875" style="4" customWidth="1"/>
    <col min="7639" max="7639" width="37.5703125" style="4" bestFit="1" customWidth="1"/>
    <col min="7640" max="7640" width="13.85546875" style="4" customWidth="1"/>
    <col min="7641" max="7641" width="13" style="4" customWidth="1"/>
    <col min="7642" max="7642" width="13.42578125" style="4" customWidth="1"/>
    <col min="7643" max="7643" width="11.28515625" style="4" customWidth="1"/>
    <col min="7644" max="7644" width="20.85546875" style="4" bestFit="1" customWidth="1"/>
    <col min="7645" max="7645" width="13.28515625" style="4" customWidth="1"/>
    <col min="7646" max="7646" width="19.7109375" style="4" customWidth="1"/>
    <col min="7647" max="7647" width="11.5703125" style="4" customWidth="1"/>
    <col min="7648" max="7648" width="23.28515625" style="4" customWidth="1"/>
    <col min="7649" max="7649" width="15.5703125" style="4" customWidth="1"/>
    <col min="7650" max="7892" width="9.140625" style="4"/>
    <col min="7893" max="7893" width="3.7109375" style="4" customWidth="1"/>
    <col min="7894" max="7894" width="12.85546875" style="4" customWidth="1"/>
    <col min="7895" max="7895" width="37.5703125" style="4" bestFit="1" customWidth="1"/>
    <col min="7896" max="7896" width="13.85546875" style="4" customWidth="1"/>
    <col min="7897" max="7897" width="13" style="4" customWidth="1"/>
    <col min="7898" max="7898" width="13.42578125" style="4" customWidth="1"/>
    <col min="7899" max="7899" width="11.28515625" style="4" customWidth="1"/>
    <col min="7900" max="7900" width="20.85546875" style="4" bestFit="1" customWidth="1"/>
    <col min="7901" max="7901" width="13.28515625" style="4" customWidth="1"/>
    <col min="7902" max="7902" width="19.7109375" style="4" customWidth="1"/>
    <col min="7903" max="7903" width="11.5703125" style="4" customWidth="1"/>
    <col min="7904" max="7904" width="23.28515625" style="4" customWidth="1"/>
    <col min="7905" max="7905" width="15.5703125" style="4" customWidth="1"/>
    <col min="7906" max="8148" width="9.140625" style="4"/>
    <col min="8149" max="8149" width="3.7109375" style="4" customWidth="1"/>
    <col min="8150" max="8150" width="12.85546875" style="4" customWidth="1"/>
    <col min="8151" max="8151" width="37.5703125" style="4" bestFit="1" customWidth="1"/>
    <col min="8152" max="8152" width="13.85546875" style="4" customWidth="1"/>
    <col min="8153" max="8153" width="13" style="4" customWidth="1"/>
    <col min="8154" max="8154" width="13.42578125" style="4" customWidth="1"/>
    <col min="8155" max="8155" width="11.28515625" style="4" customWidth="1"/>
    <col min="8156" max="8156" width="20.85546875" style="4" bestFit="1" customWidth="1"/>
    <col min="8157" max="8157" width="13.28515625" style="4" customWidth="1"/>
    <col min="8158" max="8158" width="19.7109375" style="4" customWidth="1"/>
    <col min="8159" max="8159" width="11.5703125" style="4" customWidth="1"/>
    <col min="8160" max="8160" width="23.28515625" style="4" customWidth="1"/>
    <col min="8161" max="8161" width="15.5703125" style="4" customWidth="1"/>
    <col min="8162" max="8404" width="9.140625" style="4"/>
    <col min="8405" max="8405" width="3.7109375" style="4" customWidth="1"/>
    <col min="8406" max="8406" width="12.85546875" style="4" customWidth="1"/>
    <col min="8407" max="8407" width="37.5703125" style="4" bestFit="1" customWidth="1"/>
    <col min="8408" max="8408" width="13.85546875" style="4" customWidth="1"/>
    <col min="8409" max="8409" width="13" style="4" customWidth="1"/>
    <col min="8410" max="8410" width="13.42578125" style="4" customWidth="1"/>
    <col min="8411" max="8411" width="11.28515625" style="4" customWidth="1"/>
    <col min="8412" max="8412" width="20.85546875" style="4" bestFit="1" customWidth="1"/>
    <col min="8413" max="8413" width="13.28515625" style="4" customWidth="1"/>
    <col min="8414" max="8414" width="19.7109375" style="4" customWidth="1"/>
    <col min="8415" max="8415" width="11.5703125" style="4" customWidth="1"/>
    <col min="8416" max="8416" width="23.28515625" style="4" customWidth="1"/>
    <col min="8417" max="8417" width="15.5703125" style="4" customWidth="1"/>
    <col min="8418" max="8660" width="9.140625" style="4"/>
    <col min="8661" max="8661" width="3.7109375" style="4" customWidth="1"/>
    <col min="8662" max="8662" width="12.85546875" style="4" customWidth="1"/>
    <col min="8663" max="8663" width="37.5703125" style="4" bestFit="1" customWidth="1"/>
    <col min="8664" max="8664" width="13.85546875" style="4" customWidth="1"/>
    <col min="8665" max="8665" width="13" style="4" customWidth="1"/>
    <col min="8666" max="8666" width="13.42578125" style="4" customWidth="1"/>
    <col min="8667" max="8667" width="11.28515625" style="4" customWidth="1"/>
    <col min="8668" max="8668" width="20.85546875" style="4" bestFit="1" customWidth="1"/>
    <col min="8669" max="8669" width="13.28515625" style="4" customWidth="1"/>
    <col min="8670" max="8670" width="19.7109375" style="4" customWidth="1"/>
    <col min="8671" max="8671" width="11.5703125" style="4" customWidth="1"/>
    <col min="8672" max="8672" width="23.28515625" style="4" customWidth="1"/>
    <col min="8673" max="8673" width="15.5703125" style="4" customWidth="1"/>
    <col min="8674" max="8916" width="9.140625" style="4"/>
    <col min="8917" max="8917" width="3.7109375" style="4" customWidth="1"/>
    <col min="8918" max="8918" width="12.85546875" style="4" customWidth="1"/>
    <col min="8919" max="8919" width="37.5703125" style="4" bestFit="1" customWidth="1"/>
    <col min="8920" max="8920" width="13.85546875" style="4" customWidth="1"/>
    <col min="8921" max="8921" width="13" style="4" customWidth="1"/>
    <col min="8922" max="8922" width="13.42578125" style="4" customWidth="1"/>
    <col min="8923" max="8923" width="11.28515625" style="4" customWidth="1"/>
    <col min="8924" max="8924" width="20.85546875" style="4" bestFit="1" customWidth="1"/>
    <col min="8925" max="8925" width="13.28515625" style="4" customWidth="1"/>
    <col min="8926" max="8926" width="19.7109375" style="4" customWidth="1"/>
    <col min="8927" max="8927" width="11.5703125" style="4" customWidth="1"/>
    <col min="8928" max="8928" width="23.28515625" style="4" customWidth="1"/>
    <col min="8929" max="8929" width="15.5703125" style="4" customWidth="1"/>
    <col min="8930" max="9172" width="9.140625" style="4"/>
    <col min="9173" max="9173" width="3.7109375" style="4" customWidth="1"/>
    <col min="9174" max="9174" width="12.85546875" style="4" customWidth="1"/>
    <col min="9175" max="9175" width="37.5703125" style="4" bestFit="1" customWidth="1"/>
    <col min="9176" max="9176" width="13.85546875" style="4" customWidth="1"/>
    <col min="9177" max="9177" width="13" style="4" customWidth="1"/>
    <col min="9178" max="9178" width="13.42578125" style="4" customWidth="1"/>
    <col min="9179" max="9179" width="11.28515625" style="4" customWidth="1"/>
    <col min="9180" max="9180" width="20.85546875" style="4" bestFit="1" customWidth="1"/>
    <col min="9181" max="9181" width="13.28515625" style="4" customWidth="1"/>
    <col min="9182" max="9182" width="19.7109375" style="4" customWidth="1"/>
    <col min="9183" max="9183" width="11.5703125" style="4" customWidth="1"/>
    <col min="9184" max="9184" width="23.28515625" style="4" customWidth="1"/>
    <col min="9185" max="9185" width="15.5703125" style="4" customWidth="1"/>
    <col min="9186" max="9428" width="9.140625" style="4"/>
    <col min="9429" max="9429" width="3.7109375" style="4" customWidth="1"/>
    <col min="9430" max="9430" width="12.85546875" style="4" customWidth="1"/>
    <col min="9431" max="9431" width="37.5703125" style="4" bestFit="1" customWidth="1"/>
    <col min="9432" max="9432" width="13.85546875" style="4" customWidth="1"/>
    <col min="9433" max="9433" width="13" style="4" customWidth="1"/>
    <col min="9434" max="9434" width="13.42578125" style="4" customWidth="1"/>
    <col min="9435" max="9435" width="11.28515625" style="4" customWidth="1"/>
    <col min="9436" max="9436" width="20.85546875" style="4" bestFit="1" customWidth="1"/>
    <col min="9437" max="9437" width="13.28515625" style="4" customWidth="1"/>
    <col min="9438" max="9438" width="19.7109375" style="4" customWidth="1"/>
    <col min="9439" max="9439" width="11.5703125" style="4" customWidth="1"/>
    <col min="9440" max="9440" width="23.28515625" style="4" customWidth="1"/>
    <col min="9441" max="9441" width="15.5703125" style="4" customWidth="1"/>
    <col min="9442" max="9684" width="9.140625" style="4"/>
    <col min="9685" max="9685" width="3.7109375" style="4" customWidth="1"/>
    <col min="9686" max="9686" width="12.85546875" style="4" customWidth="1"/>
    <col min="9687" max="9687" width="37.5703125" style="4" bestFit="1" customWidth="1"/>
    <col min="9688" max="9688" width="13.85546875" style="4" customWidth="1"/>
    <col min="9689" max="9689" width="13" style="4" customWidth="1"/>
    <col min="9690" max="9690" width="13.42578125" style="4" customWidth="1"/>
    <col min="9691" max="9691" width="11.28515625" style="4" customWidth="1"/>
    <col min="9692" max="9692" width="20.85546875" style="4" bestFit="1" customWidth="1"/>
    <col min="9693" max="9693" width="13.28515625" style="4" customWidth="1"/>
    <col min="9694" max="9694" width="19.7109375" style="4" customWidth="1"/>
    <col min="9695" max="9695" width="11.5703125" style="4" customWidth="1"/>
    <col min="9696" max="9696" width="23.28515625" style="4" customWidth="1"/>
    <col min="9697" max="9697" width="15.5703125" style="4" customWidth="1"/>
    <col min="9698" max="9940" width="9.140625" style="4"/>
    <col min="9941" max="9941" width="3.7109375" style="4" customWidth="1"/>
    <col min="9942" max="9942" width="12.85546875" style="4" customWidth="1"/>
    <col min="9943" max="9943" width="37.5703125" style="4" bestFit="1" customWidth="1"/>
    <col min="9944" max="9944" width="13.85546875" style="4" customWidth="1"/>
    <col min="9945" max="9945" width="13" style="4" customWidth="1"/>
    <col min="9946" max="9946" width="13.42578125" style="4" customWidth="1"/>
    <col min="9947" max="9947" width="11.28515625" style="4" customWidth="1"/>
    <col min="9948" max="9948" width="20.85546875" style="4" bestFit="1" customWidth="1"/>
    <col min="9949" max="9949" width="13.28515625" style="4" customWidth="1"/>
    <col min="9950" max="9950" width="19.7109375" style="4" customWidth="1"/>
    <col min="9951" max="9951" width="11.5703125" style="4" customWidth="1"/>
    <col min="9952" max="9952" width="23.28515625" style="4" customWidth="1"/>
    <col min="9953" max="9953" width="15.5703125" style="4" customWidth="1"/>
    <col min="9954" max="10196" width="9.140625" style="4"/>
    <col min="10197" max="10197" width="3.7109375" style="4" customWidth="1"/>
    <col min="10198" max="10198" width="12.85546875" style="4" customWidth="1"/>
    <col min="10199" max="10199" width="37.5703125" style="4" bestFit="1" customWidth="1"/>
    <col min="10200" max="10200" width="13.85546875" style="4" customWidth="1"/>
    <col min="10201" max="10201" width="13" style="4" customWidth="1"/>
    <col min="10202" max="10202" width="13.42578125" style="4" customWidth="1"/>
    <col min="10203" max="10203" width="11.28515625" style="4" customWidth="1"/>
    <col min="10204" max="10204" width="20.85546875" style="4" bestFit="1" customWidth="1"/>
    <col min="10205" max="10205" width="13.28515625" style="4" customWidth="1"/>
    <col min="10206" max="10206" width="19.7109375" style="4" customWidth="1"/>
    <col min="10207" max="10207" width="11.5703125" style="4" customWidth="1"/>
    <col min="10208" max="10208" width="23.28515625" style="4" customWidth="1"/>
    <col min="10209" max="10209" width="15.5703125" style="4" customWidth="1"/>
    <col min="10210" max="10452" width="9.140625" style="4"/>
    <col min="10453" max="10453" width="3.7109375" style="4" customWidth="1"/>
    <col min="10454" max="10454" width="12.85546875" style="4" customWidth="1"/>
    <col min="10455" max="10455" width="37.5703125" style="4" bestFit="1" customWidth="1"/>
    <col min="10456" max="10456" width="13.85546875" style="4" customWidth="1"/>
    <col min="10457" max="10457" width="13" style="4" customWidth="1"/>
    <col min="10458" max="10458" width="13.42578125" style="4" customWidth="1"/>
    <col min="10459" max="10459" width="11.28515625" style="4" customWidth="1"/>
    <col min="10460" max="10460" width="20.85546875" style="4" bestFit="1" customWidth="1"/>
    <col min="10461" max="10461" width="13.28515625" style="4" customWidth="1"/>
    <col min="10462" max="10462" width="19.7109375" style="4" customWidth="1"/>
    <col min="10463" max="10463" width="11.5703125" style="4" customWidth="1"/>
    <col min="10464" max="10464" width="23.28515625" style="4" customWidth="1"/>
    <col min="10465" max="10465" width="15.5703125" style="4" customWidth="1"/>
    <col min="10466" max="10708" width="9.140625" style="4"/>
    <col min="10709" max="10709" width="3.7109375" style="4" customWidth="1"/>
    <col min="10710" max="10710" width="12.85546875" style="4" customWidth="1"/>
    <col min="10711" max="10711" width="37.5703125" style="4" bestFit="1" customWidth="1"/>
    <col min="10712" max="10712" width="13.85546875" style="4" customWidth="1"/>
    <col min="10713" max="10713" width="13" style="4" customWidth="1"/>
    <col min="10714" max="10714" width="13.42578125" style="4" customWidth="1"/>
    <col min="10715" max="10715" width="11.28515625" style="4" customWidth="1"/>
    <col min="10716" max="10716" width="20.85546875" style="4" bestFit="1" customWidth="1"/>
    <col min="10717" max="10717" width="13.28515625" style="4" customWidth="1"/>
    <col min="10718" max="10718" width="19.7109375" style="4" customWidth="1"/>
    <col min="10719" max="10719" width="11.5703125" style="4" customWidth="1"/>
    <col min="10720" max="10720" width="23.28515625" style="4" customWidth="1"/>
    <col min="10721" max="10721" width="15.5703125" style="4" customWidth="1"/>
    <col min="10722" max="10964" width="9.140625" style="4"/>
    <col min="10965" max="10965" width="3.7109375" style="4" customWidth="1"/>
    <col min="10966" max="10966" width="12.85546875" style="4" customWidth="1"/>
    <col min="10967" max="10967" width="37.5703125" style="4" bestFit="1" customWidth="1"/>
    <col min="10968" max="10968" width="13.85546875" style="4" customWidth="1"/>
    <col min="10969" max="10969" width="13" style="4" customWidth="1"/>
    <col min="10970" max="10970" width="13.42578125" style="4" customWidth="1"/>
    <col min="10971" max="10971" width="11.28515625" style="4" customWidth="1"/>
    <col min="10972" max="10972" width="20.85546875" style="4" bestFit="1" customWidth="1"/>
    <col min="10973" max="10973" width="13.28515625" style="4" customWidth="1"/>
    <col min="10974" max="10974" width="19.7109375" style="4" customWidth="1"/>
    <col min="10975" max="10975" width="11.5703125" style="4" customWidth="1"/>
    <col min="10976" max="10976" width="23.28515625" style="4" customWidth="1"/>
    <col min="10977" max="10977" width="15.5703125" style="4" customWidth="1"/>
    <col min="10978" max="11220" width="9.140625" style="4"/>
    <col min="11221" max="11221" width="3.7109375" style="4" customWidth="1"/>
    <col min="11222" max="11222" width="12.85546875" style="4" customWidth="1"/>
    <col min="11223" max="11223" width="37.5703125" style="4" bestFit="1" customWidth="1"/>
    <col min="11224" max="11224" width="13.85546875" style="4" customWidth="1"/>
    <col min="11225" max="11225" width="13" style="4" customWidth="1"/>
    <col min="11226" max="11226" width="13.42578125" style="4" customWidth="1"/>
    <col min="11227" max="11227" width="11.28515625" style="4" customWidth="1"/>
    <col min="11228" max="11228" width="20.85546875" style="4" bestFit="1" customWidth="1"/>
    <col min="11229" max="11229" width="13.28515625" style="4" customWidth="1"/>
    <col min="11230" max="11230" width="19.7109375" style="4" customWidth="1"/>
    <col min="11231" max="11231" width="11.5703125" style="4" customWidth="1"/>
    <col min="11232" max="11232" width="23.28515625" style="4" customWidth="1"/>
    <col min="11233" max="11233" width="15.5703125" style="4" customWidth="1"/>
    <col min="11234" max="11476" width="9.140625" style="4"/>
    <col min="11477" max="11477" width="3.7109375" style="4" customWidth="1"/>
    <col min="11478" max="11478" width="12.85546875" style="4" customWidth="1"/>
    <col min="11479" max="11479" width="37.5703125" style="4" bestFit="1" customWidth="1"/>
    <col min="11480" max="11480" width="13.85546875" style="4" customWidth="1"/>
    <col min="11481" max="11481" width="13" style="4" customWidth="1"/>
    <col min="11482" max="11482" width="13.42578125" style="4" customWidth="1"/>
    <col min="11483" max="11483" width="11.28515625" style="4" customWidth="1"/>
    <col min="11484" max="11484" width="20.85546875" style="4" bestFit="1" customWidth="1"/>
    <col min="11485" max="11485" width="13.28515625" style="4" customWidth="1"/>
    <col min="11486" max="11486" width="19.7109375" style="4" customWidth="1"/>
    <col min="11487" max="11487" width="11.5703125" style="4" customWidth="1"/>
    <col min="11488" max="11488" width="23.28515625" style="4" customWidth="1"/>
    <col min="11489" max="11489" width="15.5703125" style="4" customWidth="1"/>
    <col min="11490" max="11732" width="9.140625" style="4"/>
    <col min="11733" max="11733" width="3.7109375" style="4" customWidth="1"/>
    <col min="11734" max="11734" width="12.85546875" style="4" customWidth="1"/>
    <col min="11735" max="11735" width="37.5703125" style="4" bestFit="1" customWidth="1"/>
    <col min="11736" max="11736" width="13.85546875" style="4" customWidth="1"/>
    <col min="11737" max="11737" width="13" style="4" customWidth="1"/>
    <col min="11738" max="11738" width="13.42578125" style="4" customWidth="1"/>
    <col min="11739" max="11739" width="11.28515625" style="4" customWidth="1"/>
    <col min="11740" max="11740" width="20.85546875" style="4" bestFit="1" customWidth="1"/>
    <col min="11741" max="11741" width="13.28515625" style="4" customWidth="1"/>
    <col min="11742" max="11742" width="19.7109375" style="4" customWidth="1"/>
    <col min="11743" max="11743" width="11.5703125" style="4" customWidth="1"/>
    <col min="11744" max="11744" width="23.28515625" style="4" customWidth="1"/>
    <col min="11745" max="11745" width="15.5703125" style="4" customWidth="1"/>
    <col min="11746" max="11988" width="9.140625" style="4"/>
    <col min="11989" max="11989" width="3.7109375" style="4" customWidth="1"/>
    <col min="11990" max="11990" width="12.85546875" style="4" customWidth="1"/>
    <col min="11991" max="11991" width="37.5703125" style="4" bestFit="1" customWidth="1"/>
    <col min="11992" max="11992" width="13.85546875" style="4" customWidth="1"/>
    <col min="11993" max="11993" width="13" style="4" customWidth="1"/>
    <col min="11994" max="11994" width="13.42578125" style="4" customWidth="1"/>
    <col min="11995" max="11995" width="11.28515625" style="4" customWidth="1"/>
    <col min="11996" max="11996" width="20.85546875" style="4" bestFit="1" customWidth="1"/>
    <col min="11997" max="11997" width="13.28515625" style="4" customWidth="1"/>
    <col min="11998" max="11998" width="19.7109375" style="4" customWidth="1"/>
    <col min="11999" max="11999" width="11.5703125" style="4" customWidth="1"/>
    <col min="12000" max="12000" width="23.28515625" style="4" customWidth="1"/>
    <col min="12001" max="12001" width="15.5703125" style="4" customWidth="1"/>
    <col min="12002" max="12244" width="9.140625" style="4"/>
    <col min="12245" max="12245" width="3.7109375" style="4" customWidth="1"/>
    <col min="12246" max="12246" width="12.85546875" style="4" customWidth="1"/>
    <col min="12247" max="12247" width="37.5703125" style="4" bestFit="1" customWidth="1"/>
    <col min="12248" max="12248" width="13.85546875" style="4" customWidth="1"/>
    <col min="12249" max="12249" width="13" style="4" customWidth="1"/>
    <col min="12250" max="12250" width="13.42578125" style="4" customWidth="1"/>
    <col min="12251" max="12251" width="11.28515625" style="4" customWidth="1"/>
    <col min="12252" max="12252" width="20.85546875" style="4" bestFit="1" customWidth="1"/>
    <col min="12253" max="12253" width="13.28515625" style="4" customWidth="1"/>
    <col min="12254" max="12254" width="19.7109375" style="4" customWidth="1"/>
    <col min="12255" max="12255" width="11.5703125" style="4" customWidth="1"/>
    <col min="12256" max="12256" width="23.28515625" style="4" customWidth="1"/>
    <col min="12257" max="12257" width="15.5703125" style="4" customWidth="1"/>
    <col min="12258" max="12500" width="9.140625" style="4"/>
    <col min="12501" max="12501" width="3.7109375" style="4" customWidth="1"/>
    <col min="12502" max="12502" width="12.85546875" style="4" customWidth="1"/>
    <col min="12503" max="12503" width="37.5703125" style="4" bestFit="1" customWidth="1"/>
    <col min="12504" max="12504" width="13.85546875" style="4" customWidth="1"/>
    <col min="12505" max="12505" width="13" style="4" customWidth="1"/>
    <col min="12506" max="12506" width="13.42578125" style="4" customWidth="1"/>
    <col min="12507" max="12507" width="11.28515625" style="4" customWidth="1"/>
    <col min="12508" max="12508" width="20.85546875" style="4" bestFit="1" customWidth="1"/>
    <col min="12509" max="12509" width="13.28515625" style="4" customWidth="1"/>
    <col min="12510" max="12510" width="19.7109375" style="4" customWidth="1"/>
    <col min="12511" max="12511" width="11.5703125" style="4" customWidth="1"/>
    <col min="12512" max="12512" width="23.28515625" style="4" customWidth="1"/>
    <col min="12513" max="12513" width="15.5703125" style="4" customWidth="1"/>
    <col min="12514" max="12756" width="9.140625" style="4"/>
    <col min="12757" max="12757" width="3.7109375" style="4" customWidth="1"/>
    <col min="12758" max="12758" width="12.85546875" style="4" customWidth="1"/>
    <col min="12759" max="12759" width="37.5703125" style="4" bestFit="1" customWidth="1"/>
    <col min="12760" max="12760" width="13.85546875" style="4" customWidth="1"/>
    <col min="12761" max="12761" width="13" style="4" customWidth="1"/>
    <col min="12762" max="12762" width="13.42578125" style="4" customWidth="1"/>
    <col min="12763" max="12763" width="11.28515625" style="4" customWidth="1"/>
    <col min="12764" max="12764" width="20.85546875" style="4" bestFit="1" customWidth="1"/>
    <col min="12765" max="12765" width="13.28515625" style="4" customWidth="1"/>
    <col min="12766" max="12766" width="19.7109375" style="4" customWidth="1"/>
    <col min="12767" max="12767" width="11.5703125" style="4" customWidth="1"/>
    <col min="12768" max="12768" width="23.28515625" style="4" customWidth="1"/>
    <col min="12769" max="12769" width="15.5703125" style="4" customWidth="1"/>
    <col min="12770" max="13012" width="9.140625" style="4"/>
    <col min="13013" max="13013" width="3.7109375" style="4" customWidth="1"/>
    <col min="13014" max="13014" width="12.85546875" style="4" customWidth="1"/>
    <col min="13015" max="13015" width="37.5703125" style="4" bestFit="1" customWidth="1"/>
    <col min="13016" max="13016" width="13.85546875" style="4" customWidth="1"/>
    <col min="13017" max="13017" width="13" style="4" customWidth="1"/>
    <col min="13018" max="13018" width="13.42578125" style="4" customWidth="1"/>
    <col min="13019" max="13019" width="11.28515625" style="4" customWidth="1"/>
    <col min="13020" max="13020" width="20.85546875" style="4" bestFit="1" customWidth="1"/>
    <col min="13021" max="13021" width="13.28515625" style="4" customWidth="1"/>
    <col min="13022" max="13022" width="19.7109375" style="4" customWidth="1"/>
    <col min="13023" max="13023" width="11.5703125" style="4" customWidth="1"/>
    <col min="13024" max="13024" width="23.28515625" style="4" customWidth="1"/>
    <col min="13025" max="13025" width="15.5703125" style="4" customWidth="1"/>
    <col min="13026" max="13268" width="9.140625" style="4"/>
    <col min="13269" max="13269" width="3.7109375" style="4" customWidth="1"/>
    <col min="13270" max="13270" width="12.85546875" style="4" customWidth="1"/>
    <col min="13271" max="13271" width="37.5703125" style="4" bestFit="1" customWidth="1"/>
    <col min="13272" max="13272" width="13.85546875" style="4" customWidth="1"/>
    <col min="13273" max="13273" width="13" style="4" customWidth="1"/>
    <col min="13274" max="13274" width="13.42578125" style="4" customWidth="1"/>
    <col min="13275" max="13275" width="11.28515625" style="4" customWidth="1"/>
    <col min="13276" max="13276" width="20.85546875" style="4" bestFit="1" customWidth="1"/>
    <col min="13277" max="13277" width="13.28515625" style="4" customWidth="1"/>
    <col min="13278" max="13278" width="19.7109375" style="4" customWidth="1"/>
    <col min="13279" max="13279" width="11.5703125" style="4" customWidth="1"/>
    <col min="13280" max="13280" width="23.28515625" style="4" customWidth="1"/>
    <col min="13281" max="13281" width="15.5703125" style="4" customWidth="1"/>
    <col min="13282" max="13524" width="9.140625" style="4"/>
    <col min="13525" max="13525" width="3.7109375" style="4" customWidth="1"/>
    <col min="13526" max="13526" width="12.85546875" style="4" customWidth="1"/>
    <col min="13527" max="13527" width="37.5703125" style="4" bestFit="1" customWidth="1"/>
    <col min="13528" max="13528" width="13.85546875" style="4" customWidth="1"/>
    <col min="13529" max="13529" width="13" style="4" customWidth="1"/>
    <col min="13530" max="13530" width="13.42578125" style="4" customWidth="1"/>
    <col min="13531" max="13531" width="11.28515625" style="4" customWidth="1"/>
    <col min="13532" max="13532" width="20.85546875" style="4" bestFit="1" customWidth="1"/>
    <col min="13533" max="13533" width="13.28515625" style="4" customWidth="1"/>
    <col min="13534" max="13534" width="19.7109375" style="4" customWidth="1"/>
    <col min="13535" max="13535" width="11.5703125" style="4" customWidth="1"/>
    <col min="13536" max="13536" width="23.28515625" style="4" customWidth="1"/>
    <col min="13537" max="13537" width="15.5703125" style="4" customWidth="1"/>
    <col min="13538" max="13780" width="9.140625" style="4"/>
    <col min="13781" max="13781" width="3.7109375" style="4" customWidth="1"/>
    <col min="13782" max="13782" width="12.85546875" style="4" customWidth="1"/>
    <col min="13783" max="13783" width="37.5703125" style="4" bestFit="1" customWidth="1"/>
    <col min="13784" max="13784" width="13.85546875" style="4" customWidth="1"/>
    <col min="13785" max="13785" width="13" style="4" customWidth="1"/>
    <col min="13786" max="13786" width="13.42578125" style="4" customWidth="1"/>
    <col min="13787" max="13787" width="11.28515625" style="4" customWidth="1"/>
    <col min="13788" max="13788" width="20.85546875" style="4" bestFit="1" customWidth="1"/>
    <col min="13789" max="13789" width="13.28515625" style="4" customWidth="1"/>
    <col min="13790" max="13790" width="19.7109375" style="4" customWidth="1"/>
    <col min="13791" max="13791" width="11.5703125" style="4" customWidth="1"/>
    <col min="13792" max="13792" width="23.28515625" style="4" customWidth="1"/>
    <col min="13793" max="13793" width="15.5703125" style="4" customWidth="1"/>
    <col min="13794" max="14036" width="9.140625" style="4"/>
    <col min="14037" max="14037" width="3.7109375" style="4" customWidth="1"/>
    <col min="14038" max="14038" width="12.85546875" style="4" customWidth="1"/>
    <col min="14039" max="14039" width="37.5703125" style="4" bestFit="1" customWidth="1"/>
    <col min="14040" max="14040" width="13.85546875" style="4" customWidth="1"/>
    <col min="14041" max="14041" width="13" style="4" customWidth="1"/>
    <col min="14042" max="14042" width="13.42578125" style="4" customWidth="1"/>
    <col min="14043" max="14043" width="11.28515625" style="4" customWidth="1"/>
    <col min="14044" max="14044" width="20.85546875" style="4" bestFit="1" customWidth="1"/>
    <col min="14045" max="14045" width="13.28515625" style="4" customWidth="1"/>
    <col min="14046" max="14046" width="19.7109375" style="4" customWidth="1"/>
    <col min="14047" max="14047" width="11.5703125" style="4" customWidth="1"/>
    <col min="14048" max="14048" width="23.28515625" style="4" customWidth="1"/>
    <col min="14049" max="14049" width="15.5703125" style="4" customWidth="1"/>
    <col min="14050" max="14292" width="9.140625" style="4"/>
    <col min="14293" max="14293" width="3.7109375" style="4" customWidth="1"/>
    <col min="14294" max="14294" width="12.85546875" style="4" customWidth="1"/>
    <col min="14295" max="14295" width="37.5703125" style="4" bestFit="1" customWidth="1"/>
    <col min="14296" max="14296" width="13.85546875" style="4" customWidth="1"/>
    <col min="14297" max="14297" width="13" style="4" customWidth="1"/>
    <col min="14298" max="14298" width="13.42578125" style="4" customWidth="1"/>
    <col min="14299" max="14299" width="11.28515625" style="4" customWidth="1"/>
    <col min="14300" max="14300" width="20.85546875" style="4" bestFit="1" customWidth="1"/>
    <col min="14301" max="14301" width="13.28515625" style="4" customWidth="1"/>
    <col min="14302" max="14302" width="19.7109375" style="4" customWidth="1"/>
    <col min="14303" max="14303" width="11.5703125" style="4" customWidth="1"/>
    <col min="14304" max="14304" width="23.28515625" style="4" customWidth="1"/>
    <col min="14305" max="14305" width="15.5703125" style="4" customWidth="1"/>
    <col min="14306" max="14548" width="9.140625" style="4"/>
    <col min="14549" max="14549" width="3.7109375" style="4" customWidth="1"/>
    <col min="14550" max="14550" width="12.85546875" style="4" customWidth="1"/>
    <col min="14551" max="14551" width="37.5703125" style="4" bestFit="1" customWidth="1"/>
    <col min="14552" max="14552" width="13.85546875" style="4" customWidth="1"/>
    <col min="14553" max="14553" width="13" style="4" customWidth="1"/>
    <col min="14554" max="14554" width="13.42578125" style="4" customWidth="1"/>
    <col min="14555" max="14555" width="11.28515625" style="4" customWidth="1"/>
    <col min="14556" max="14556" width="20.85546875" style="4" bestFit="1" customWidth="1"/>
    <col min="14557" max="14557" width="13.28515625" style="4" customWidth="1"/>
    <col min="14558" max="14558" width="19.7109375" style="4" customWidth="1"/>
    <col min="14559" max="14559" width="11.5703125" style="4" customWidth="1"/>
    <col min="14560" max="14560" width="23.28515625" style="4" customWidth="1"/>
    <col min="14561" max="14561" width="15.5703125" style="4" customWidth="1"/>
    <col min="14562" max="14804" width="9.140625" style="4"/>
    <col min="14805" max="14805" width="3.7109375" style="4" customWidth="1"/>
    <col min="14806" max="14806" width="12.85546875" style="4" customWidth="1"/>
    <col min="14807" max="14807" width="37.5703125" style="4" bestFit="1" customWidth="1"/>
    <col min="14808" max="14808" width="13.85546875" style="4" customWidth="1"/>
    <col min="14809" max="14809" width="13" style="4" customWidth="1"/>
    <col min="14810" max="14810" width="13.42578125" style="4" customWidth="1"/>
    <col min="14811" max="14811" width="11.28515625" style="4" customWidth="1"/>
    <col min="14812" max="14812" width="20.85546875" style="4" bestFit="1" customWidth="1"/>
    <col min="14813" max="14813" width="13.28515625" style="4" customWidth="1"/>
    <col min="14814" max="14814" width="19.7109375" style="4" customWidth="1"/>
    <col min="14815" max="14815" width="11.5703125" style="4" customWidth="1"/>
    <col min="14816" max="14816" width="23.28515625" style="4" customWidth="1"/>
    <col min="14817" max="14817" width="15.5703125" style="4" customWidth="1"/>
    <col min="14818" max="15060" width="9.140625" style="4"/>
    <col min="15061" max="15061" width="3.7109375" style="4" customWidth="1"/>
    <col min="15062" max="15062" width="12.85546875" style="4" customWidth="1"/>
    <col min="15063" max="15063" width="37.5703125" style="4" bestFit="1" customWidth="1"/>
    <col min="15064" max="15064" width="13.85546875" style="4" customWidth="1"/>
    <col min="15065" max="15065" width="13" style="4" customWidth="1"/>
    <col min="15066" max="15066" width="13.42578125" style="4" customWidth="1"/>
    <col min="15067" max="15067" width="11.28515625" style="4" customWidth="1"/>
    <col min="15068" max="15068" width="20.85546875" style="4" bestFit="1" customWidth="1"/>
    <col min="15069" max="15069" width="13.28515625" style="4" customWidth="1"/>
    <col min="15070" max="15070" width="19.7109375" style="4" customWidth="1"/>
    <col min="15071" max="15071" width="11.5703125" style="4" customWidth="1"/>
    <col min="15072" max="15072" width="23.28515625" style="4" customWidth="1"/>
    <col min="15073" max="15073" width="15.5703125" style="4" customWidth="1"/>
    <col min="15074" max="15316" width="9.140625" style="4"/>
    <col min="15317" max="15317" width="3.7109375" style="4" customWidth="1"/>
    <col min="15318" max="15318" width="12.85546875" style="4" customWidth="1"/>
    <col min="15319" max="15319" width="37.5703125" style="4" bestFit="1" customWidth="1"/>
    <col min="15320" max="15320" width="13.85546875" style="4" customWidth="1"/>
    <col min="15321" max="15321" width="13" style="4" customWidth="1"/>
    <col min="15322" max="15322" width="13.42578125" style="4" customWidth="1"/>
    <col min="15323" max="15323" width="11.28515625" style="4" customWidth="1"/>
    <col min="15324" max="15324" width="20.85546875" style="4" bestFit="1" customWidth="1"/>
    <col min="15325" max="15325" width="13.28515625" style="4" customWidth="1"/>
    <col min="15326" max="15326" width="19.7109375" style="4" customWidth="1"/>
    <col min="15327" max="15327" width="11.5703125" style="4" customWidth="1"/>
    <col min="15328" max="15328" width="23.28515625" style="4" customWidth="1"/>
    <col min="15329" max="15329" width="15.5703125" style="4" customWidth="1"/>
    <col min="15330" max="15572" width="9.140625" style="4"/>
    <col min="15573" max="15573" width="3.7109375" style="4" customWidth="1"/>
    <col min="15574" max="15574" width="12.85546875" style="4" customWidth="1"/>
    <col min="15575" max="15575" width="37.5703125" style="4" bestFit="1" customWidth="1"/>
    <col min="15576" max="15576" width="13.85546875" style="4" customWidth="1"/>
    <col min="15577" max="15577" width="13" style="4" customWidth="1"/>
    <col min="15578" max="15578" width="13.42578125" style="4" customWidth="1"/>
    <col min="15579" max="15579" width="11.28515625" style="4" customWidth="1"/>
    <col min="15580" max="15580" width="20.85546875" style="4" bestFit="1" customWidth="1"/>
    <col min="15581" max="15581" width="13.28515625" style="4" customWidth="1"/>
    <col min="15582" max="15582" width="19.7109375" style="4" customWidth="1"/>
    <col min="15583" max="15583" width="11.5703125" style="4" customWidth="1"/>
    <col min="15584" max="15584" width="23.28515625" style="4" customWidth="1"/>
    <col min="15585" max="15585" width="15.5703125" style="4" customWidth="1"/>
    <col min="15586" max="15828" width="9.140625" style="4"/>
    <col min="15829" max="15829" width="3.7109375" style="4" customWidth="1"/>
    <col min="15830" max="15830" width="12.85546875" style="4" customWidth="1"/>
    <col min="15831" max="15831" width="37.5703125" style="4" bestFit="1" customWidth="1"/>
    <col min="15832" max="15832" width="13.85546875" style="4" customWidth="1"/>
    <col min="15833" max="15833" width="13" style="4" customWidth="1"/>
    <col min="15834" max="15834" width="13.42578125" style="4" customWidth="1"/>
    <col min="15835" max="15835" width="11.28515625" style="4" customWidth="1"/>
    <col min="15836" max="15836" width="20.85546875" style="4" bestFit="1" customWidth="1"/>
    <col min="15837" max="15837" width="13.28515625" style="4" customWidth="1"/>
    <col min="15838" max="15838" width="19.7109375" style="4" customWidth="1"/>
    <col min="15839" max="15839" width="11.5703125" style="4" customWidth="1"/>
    <col min="15840" max="15840" width="23.28515625" style="4" customWidth="1"/>
    <col min="15841" max="15841" width="15.5703125" style="4" customWidth="1"/>
    <col min="15842" max="16084" width="9.140625" style="4"/>
    <col min="16085" max="16085" width="3.7109375" style="4" customWidth="1"/>
    <col min="16086" max="16086" width="12.85546875" style="4" customWidth="1"/>
    <col min="16087" max="16087" width="37.5703125" style="4" bestFit="1" customWidth="1"/>
    <col min="16088" max="16088" width="13.85546875" style="4" customWidth="1"/>
    <col min="16089" max="16089" width="13" style="4" customWidth="1"/>
    <col min="16090" max="16090" width="13.42578125" style="4" customWidth="1"/>
    <col min="16091" max="16091" width="11.28515625" style="4" customWidth="1"/>
    <col min="16092" max="16092" width="20.85546875" style="4" bestFit="1" customWidth="1"/>
    <col min="16093" max="16093" width="13.28515625" style="4" customWidth="1"/>
    <col min="16094" max="16094" width="19.7109375" style="4" customWidth="1"/>
    <col min="16095" max="16095" width="11.5703125" style="4" customWidth="1"/>
    <col min="16096" max="16096" width="23.28515625" style="4" customWidth="1"/>
    <col min="16097" max="16097" width="15.5703125" style="4" customWidth="1"/>
    <col min="16098" max="16384" width="9.140625" style="4"/>
  </cols>
  <sheetData>
    <row r="1" spans="1:7" ht="15.75" x14ac:dyDescent="0.2">
      <c r="A1" s="84"/>
      <c r="B1" s="85"/>
      <c r="C1" s="85"/>
      <c r="D1" s="1"/>
    </row>
    <row r="2" spans="1:7" s="9" customFormat="1" ht="45.75" thickBot="1" x14ac:dyDescent="0.3">
      <c r="A2" s="5" t="s">
        <v>0</v>
      </c>
      <c r="B2" s="6" t="s">
        <v>1</v>
      </c>
      <c r="C2" s="7" t="s">
        <v>2</v>
      </c>
      <c r="D2" s="7" t="s">
        <v>3</v>
      </c>
      <c r="E2" s="8" t="s">
        <v>4</v>
      </c>
      <c r="F2" s="7" t="s">
        <v>5</v>
      </c>
    </row>
    <row r="3" spans="1:7" x14ac:dyDescent="0.2">
      <c r="A3" s="57" t="s">
        <v>6</v>
      </c>
      <c r="B3" s="52" t="s">
        <v>7</v>
      </c>
      <c r="C3" s="11">
        <v>177214</v>
      </c>
      <c r="D3" s="12"/>
      <c r="E3" s="49" t="s">
        <v>8</v>
      </c>
      <c r="F3" s="14">
        <v>36441</v>
      </c>
    </row>
    <row r="4" spans="1:7" ht="25.5" x14ac:dyDescent="0.2">
      <c r="A4" s="58"/>
      <c r="B4" s="15" t="s">
        <v>9</v>
      </c>
      <c r="C4" s="16">
        <v>154067</v>
      </c>
      <c r="D4" s="17"/>
      <c r="E4" s="18" t="s">
        <v>10</v>
      </c>
      <c r="F4" s="19">
        <v>12805</v>
      </c>
    </row>
    <row r="5" spans="1:7" ht="38.25" x14ac:dyDescent="0.2">
      <c r="A5" s="58"/>
      <c r="B5" s="70" t="s">
        <v>11</v>
      </c>
      <c r="C5" s="62">
        <v>70018</v>
      </c>
      <c r="D5" s="82" t="s">
        <v>12</v>
      </c>
      <c r="E5" s="18" t="s">
        <v>13</v>
      </c>
      <c r="F5" s="19">
        <v>11752</v>
      </c>
    </row>
    <row r="6" spans="1:7" ht="12.75" x14ac:dyDescent="0.2">
      <c r="A6" s="58"/>
      <c r="B6" s="68"/>
      <c r="C6" s="63"/>
      <c r="D6" s="86"/>
      <c r="E6" s="18" t="s">
        <v>8</v>
      </c>
      <c r="F6" s="19">
        <v>8978</v>
      </c>
    </row>
    <row r="7" spans="1:7" ht="38.25" x14ac:dyDescent="0.2">
      <c r="A7" s="58"/>
      <c r="B7" s="51" t="s">
        <v>14</v>
      </c>
      <c r="C7" s="16">
        <v>65230</v>
      </c>
      <c r="D7" s="17" t="s">
        <v>15</v>
      </c>
      <c r="E7" s="50" t="s">
        <v>16</v>
      </c>
      <c r="F7" s="19">
        <v>23632</v>
      </c>
    </row>
    <row r="8" spans="1:7" x14ac:dyDescent="0.2">
      <c r="A8" s="58"/>
      <c r="B8" s="70" t="s">
        <v>17</v>
      </c>
      <c r="C8" s="62">
        <v>111903</v>
      </c>
      <c r="D8" s="17" t="s">
        <v>18</v>
      </c>
      <c r="E8" s="18" t="s">
        <v>19</v>
      </c>
      <c r="F8" s="19">
        <v>7032</v>
      </c>
    </row>
    <row r="9" spans="1:7" x14ac:dyDescent="0.2">
      <c r="A9" s="58"/>
      <c r="B9" s="73"/>
      <c r="C9" s="74"/>
      <c r="D9" s="17" t="s">
        <v>20</v>
      </c>
      <c r="E9" s="18"/>
      <c r="F9" s="19"/>
    </row>
    <row r="10" spans="1:7" ht="30" x14ac:dyDescent="0.2">
      <c r="A10" s="58"/>
      <c r="B10" s="73"/>
      <c r="C10" s="74"/>
      <c r="D10" s="17" t="s">
        <v>21</v>
      </c>
      <c r="E10" s="18"/>
      <c r="F10" s="19"/>
    </row>
    <row r="11" spans="1:7" x14ac:dyDescent="0.2">
      <c r="A11" s="58"/>
      <c r="B11" s="68"/>
      <c r="C11" s="63"/>
      <c r="D11" s="17" t="s">
        <v>22</v>
      </c>
      <c r="E11" s="18"/>
      <c r="F11" s="19"/>
      <c r="G11" s="20"/>
    </row>
    <row r="12" spans="1:7" x14ac:dyDescent="0.2">
      <c r="A12" s="58"/>
      <c r="B12" s="15" t="s">
        <v>23</v>
      </c>
      <c r="C12" s="21">
        <v>39286</v>
      </c>
      <c r="D12" s="22" t="s">
        <v>24</v>
      </c>
      <c r="E12" s="18" t="s">
        <v>25</v>
      </c>
      <c r="F12" s="19">
        <v>2084</v>
      </c>
    </row>
    <row r="13" spans="1:7" ht="38.25" x14ac:dyDescent="0.2">
      <c r="A13" s="58"/>
      <c r="B13" s="87" t="s">
        <v>26</v>
      </c>
      <c r="C13" s="62">
        <v>49052</v>
      </c>
      <c r="D13" s="71"/>
      <c r="E13" s="18" t="s">
        <v>27</v>
      </c>
      <c r="F13" s="19">
        <v>1521</v>
      </c>
    </row>
    <row r="14" spans="1:7" ht="12.75" x14ac:dyDescent="0.2">
      <c r="A14" s="58"/>
      <c r="B14" s="88"/>
      <c r="C14" s="63"/>
      <c r="D14" s="72"/>
      <c r="E14" s="50" t="s">
        <v>28</v>
      </c>
      <c r="F14" s="19">
        <v>14631</v>
      </c>
    </row>
    <row r="15" spans="1:7" x14ac:dyDescent="0.2">
      <c r="A15" s="58"/>
      <c r="B15" s="70" t="s">
        <v>29</v>
      </c>
      <c r="C15" s="89">
        <v>138493</v>
      </c>
      <c r="D15" s="17" t="s">
        <v>30</v>
      </c>
      <c r="E15" s="18" t="s">
        <v>8</v>
      </c>
      <c r="F15" s="19">
        <v>25102</v>
      </c>
    </row>
    <row r="16" spans="1:7" ht="45" x14ac:dyDescent="0.2">
      <c r="A16" s="58"/>
      <c r="B16" s="73"/>
      <c r="C16" s="90"/>
      <c r="D16" s="17" t="s">
        <v>31</v>
      </c>
      <c r="E16" s="18" t="s">
        <v>32</v>
      </c>
      <c r="F16" s="19">
        <v>12553</v>
      </c>
    </row>
    <row r="17" spans="1:6" x14ac:dyDescent="0.2">
      <c r="A17" s="58"/>
      <c r="B17" s="73"/>
      <c r="C17" s="90"/>
      <c r="D17" s="17" t="s">
        <v>33</v>
      </c>
      <c r="E17" s="18"/>
      <c r="F17" s="19"/>
    </row>
    <row r="18" spans="1:6" ht="30" x14ac:dyDescent="0.2">
      <c r="A18" s="58"/>
      <c r="B18" s="73"/>
      <c r="C18" s="90"/>
      <c r="D18" s="17" t="s">
        <v>34</v>
      </c>
      <c r="E18" s="18"/>
      <c r="F18" s="19"/>
    </row>
    <row r="19" spans="1:6" ht="30" x14ac:dyDescent="0.2">
      <c r="A19" s="58"/>
      <c r="B19" s="73"/>
      <c r="C19" s="90"/>
      <c r="D19" s="17" t="s">
        <v>35</v>
      </c>
      <c r="E19" s="18"/>
      <c r="F19" s="19"/>
    </row>
    <row r="20" spans="1:6" ht="25.5" x14ac:dyDescent="0.2">
      <c r="A20" s="58"/>
      <c r="B20" s="68"/>
      <c r="C20" s="91"/>
      <c r="D20" s="22" t="s">
        <v>36</v>
      </c>
      <c r="E20" s="18"/>
      <c r="F20" s="19"/>
    </row>
    <row r="21" spans="1:6" ht="45" x14ac:dyDescent="0.2">
      <c r="A21" s="58"/>
      <c r="B21" s="70" t="s">
        <v>37</v>
      </c>
      <c r="C21" s="62">
        <v>125610</v>
      </c>
      <c r="D21" s="17" t="s">
        <v>38</v>
      </c>
      <c r="E21" s="18" t="s">
        <v>39</v>
      </c>
      <c r="F21" s="19">
        <v>19710</v>
      </c>
    </row>
    <row r="22" spans="1:6" ht="25.5" x14ac:dyDescent="0.2">
      <c r="A22" s="58"/>
      <c r="B22" s="68"/>
      <c r="C22" s="63"/>
      <c r="D22" s="17" t="s">
        <v>40</v>
      </c>
      <c r="E22" s="18" t="s">
        <v>41</v>
      </c>
      <c r="F22" s="19">
        <v>15335</v>
      </c>
    </row>
    <row r="23" spans="1:6" ht="12.75" x14ac:dyDescent="0.2">
      <c r="A23" s="58"/>
      <c r="B23" s="87" t="s">
        <v>42</v>
      </c>
      <c r="C23" s="62">
        <v>177844</v>
      </c>
      <c r="D23" s="82" t="s">
        <v>43</v>
      </c>
      <c r="E23" s="50" t="s">
        <v>32</v>
      </c>
      <c r="F23" s="19">
        <v>23049</v>
      </c>
    </row>
    <row r="24" spans="1:6" ht="13.5" thickBot="1" x14ac:dyDescent="0.25">
      <c r="A24" s="59"/>
      <c r="B24" s="92"/>
      <c r="C24" s="93"/>
      <c r="D24" s="83"/>
      <c r="E24" s="23" t="s">
        <v>8</v>
      </c>
      <c r="F24" s="24">
        <v>13941</v>
      </c>
    </row>
    <row r="25" spans="1:6" ht="15.75" thickBot="1" x14ac:dyDescent="0.25">
      <c r="A25" s="25"/>
      <c r="B25" s="26"/>
      <c r="C25" s="27"/>
      <c r="D25" s="28"/>
      <c r="E25" s="29"/>
      <c r="F25" s="30"/>
    </row>
    <row r="26" spans="1:6" ht="30" x14ac:dyDescent="0.2">
      <c r="A26" s="57" t="s">
        <v>44</v>
      </c>
      <c r="B26" s="31" t="s">
        <v>45</v>
      </c>
      <c r="C26" s="11">
        <v>125103</v>
      </c>
      <c r="D26" s="12" t="s">
        <v>46</v>
      </c>
      <c r="E26" s="13"/>
      <c r="F26" s="14"/>
    </row>
    <row r="27" spans="1:6" ht="25.5" x14ac:dyDescent="0.2">
      <c r="A27" s="58"/>
      <c r="B27" s="80" t="s">
        <v>47</v>
      </c>
      <c r="C27" s="62">
        <v>53590</v>
      </c>
      <c r="D27" s="71"/>
      <c r="E27" s="18" t="s">
        <v>48</v>
      </c>
      <c r="F27" s="19">
        <v>13533</v>
      </c>
    </row>
    <row r="28" spans="1:6" ht="25.5" x14ac:dyDescent="0.2">
      <c r="A28" s="58"/>
      <c r="B28" s="81"/>
      <c r="C28" s="63"/>
      <c r="D28" s="72"/>
      <c r="E28" s="18" t="s">
        <v>49</v>
      </c>
      <c r="F28" s="19">
        <v>5423</v>
      </c>
    </row>
    <row r="29" spans="1:6" x14ac:dyDescent="0.2">
      <c r="A29" s="58"/>
      <c r="B29" s="32" t="s">
        <v>50</v>
      </c>
      <c r="C29" s="16">
        <v>81876</v>
      </c>
      <c r="D29" s="17"/>
      <c r="E29" s="18" t="s">
        <v>51</v>
      </c>
      <c r="F29" s="19">
        <v>13985</v>
      </c>
    </row>
    <row r="30" spans="1:6" ht="25.5" x14ac:dyDescent="0.2">
      <c r="A30" s="58"/>
      <c r="B30" s="80" t="s">
        <v>52</v>
      </c>
      <c r="C30" s="62">
        <v>19141</v>
      </c>
      <c r="D30" s="71"/>
      <c r="E30" s="18" t="s">
        <v>53</v>
      </c>
      <c r="F30" s="19">
        <v>3539</v>
      </c>
    </row>
    <row r="31" spans="1:6" ht="25.5" x14ac:dyDescent="0.2">
      <c r="A31" s="58"/>
      <c r="B31" s="81"/>
      <c r="C31" s="63"/>
      <c r="D31" s="72"/>
      <c r="E31" s="18" t="s">
        <v>48</v>
      </c>
      <c r="F31" s="19">
        <v>2188</v>
      </c>
    </row>
    <row r="32" spans="1:6" ht="25.5" x14ac:dyDescent="0.2">
      <c r="A32" s="58"/>
      <c r="B32" s="32" t="s">
        <v>54</v>
      </c>
      <c r="C32" s="16">
        <v>21127</v>
      </c>
      <c r="D32" s="17"/>
      <c r="E32" s="18" t="s">
        <v>55</v>
      </c>
      <c r="F32" s="19">
        <v>3702</v>
      </c>
    </row>
    <row r="33" spans="1:6" x14ac:dyDescent="0.2">
      <c r="A33" s="58"/>
      <c r="B33" s="32" t="s">
        <v>56</v>
      </c>
      <c r="C33" s="16">
        <v>104300</v>
      </c>
      <c r="D33" s="17"/>
      <c r="E33" s="18" t="s">
        <v>51</v>
      </c>
      <c r="F33" s="19">
        <v>34811</v>
      </c>
    </row>
    <row r="34" spans="1:6" ht="26.25" thickBot="1" x14ac:dyDescent="0.25">
      <c r="A34" s="59"/>
      <c r="B34" s="33" t="s">
        <v>57</v>
      </c>
      <c r="C34" s="34">
        <v>18849</v>
      </c>
      <c r="D34" s="35"/>
      <c r="E34" s="23" t="s">
        <v>58</v>
      </c>
      <c r="F34" s="24">
        <v>7532</v>
      </c>
    </row>
    <row r="35" spans="1:6" ht="13.5" thickBot="1" x14ac:dyDescent="0.25">
      <c r="A35" s="25"/>
      <c r="B35" s="25"/>
      <c r="C35" s="25"/>
      <c r="D35" s="25"/>
      <c r="E35" s="25"/>
      <c r="F35" s="25"/>
    </row>
    <row r="36" spans="1:6" ht="38.25" x14ac:dyDescent="0.2">
      <c r="A36" s="57" t="s">
        <v>59</v>
      </c>
      <c r="B36" s="75" t="s">
        <v>60</v>
      </c>
      <c r="C36" s="69">
        <v>125692</v>
      </c>
      <c r="D36" s="10" t="s">
        <v>61</v>
      </c>
      <c r="E36" s="13"/>
      <c r="F36" s="14"/>
    </row>
    <row r="37" spans="1:6" ht="12.75" x14ac:dyDescent="0.2">
      <c r="A37" s="58"/>
      <c r="B37" s="76"/>
      <c r="C37" s="63"/>
      <c r="D37" s="15" t="s">
        <v>62</v>
      </c>
      <c r="E37" s="18"/>
      <c r="F37" s="19"/>
    </row>
    <row r="38" spans="1:6" x14ac:dyDescent="0.2">
      <c r="A38" s="58"/>
      <c r="B38" s="32" t="s">
        <v>63</v>
      </c>
      <c r="C38" s="16">
        <v>43771</v>
      </c>
      <c r="D38" s="17"/>
      <c r="E38" s="18" t="s">
        <v>64</v>
      </c>
      <c r="F38" s="19">
        <v>7533</v>
      </c>
    </row>
    <row r="39" spans="1:6" x14ac:dyDescent="0.2">
      <c r="A39" s="58"/>
      <c r="B39" s="32" t="s">
        <v>65</v>
      </c>
      <c r="C39" s="16">
        <v>41316</v>
      </c>
      <c r="D39" s="17"/>
      <c r="E39" s="18" t="s">
        <v>66</v>
      </c>
      <c r="F39" s="19">
        <v>6841</v>
      </c>
    </row>
    <row r="40" spans="1:6" ht="15.75" thickBot="1" x14ac:dyDescent="0.25">
      <c r="A40" s="59"/>
      <c r="B40" s="33" t="s">
        <v>67</v>
      </c>
      <c r="C40" s="34">
        <v>52603</v>
      </c>
      <c r="D40" s="35"/>
      <c r="E40" s="23" t="s">
        <v>68</v>
      </c>
      <c r="F40" s="24">
        <v>8046</v>
      </c>
    </row>
    <row r="41" spans="1:6" ht="13.5" thickBot="1" x14ac:dyDescent="0.25">
      <c r="A41" s="25"/>
      <c r="B41" s="25"/>
      <c r="C41" s="25"/>
      <c r="D41" s="25"/>
      <c r="E41" s="25"/>
      <c r="F41" s="25"/>
    </row>
    <row r="42" spans="1:6" ht="25.5" x14ac:dyDescent="0.2">
      <c r="A42" s="77" t="s">
        <v>69</v>
      </c>
      <c r="B42" s="10" t="s">
        <v>70</v>
      </c>
      <c r="C42" s="11">
        <v>25214</v>
      </c>
      <c r="D42" s="12"/>
      <c r="E42" s="13" t="s">
        <v>51</v>
      </c>
      <c r="F42" s="14">
        <v>6116</v>
      </c>
    </row>
    <row r="43" spans="1:6" x14ac:dyDescent="0.2">
      <c r="A43" s="78"/>
      <c r="B43" s="36" t="s">
        <v>71</v>
      </c>
      <c r="C43" s="37">
        <v>38895</v>
      </c>
      <c r="D43" s="38"/>
      <c r="E43" s="18" t="s">
        <v>72</v>
      </c>
      <c r="F43" s="19">
        <v>7213</v>
      </c>
    </row>
    <row r="44" spans="1:6" x14ac:dyDescent="0.2">
      <c r="A44" s="78"/>
      <c r="B44" s="32" t="s">
        <v>73</v>
      </c>
      <c r="C44" s="37">
        <v>16462</v>
      </c>
      <c r="D44" s="38"/>
      <c r="E44" s="18" t="s">
        <v>72</v>
      </c>
      <c r="F44" s="19">
        <v>5616</v>
      </c>
    </row>
    <row r="45" spans="1:6" ht="38.25" x14ac:dyDescent="0.2">
      <c r="A45" s="78"/>
      <c r="B45" s="80" t="s">
        <v>74</v>
      </c>
      <c r="C45" s="62">
        <v>10372</v>
      </c>
      <c r="D45" s="71"/>
      <c r="E45" s="18" t="s">
        <v>75</v>
      </c>
      <c r="F45" s="19">
        <v>2060</v>
      </c>
    </row>
    <row r="46" spans="1:6" ht="25.5" x14ac:dyDescent="0.2">
      <c r="A46" s="78"/>
      <c r="B46" s="81"/>
      <c r="C46" s="63"/>
      <c r="D46" s="72"/>
      <c r="E46" s="18" t="s">
        <v>58</v>
      </c>
      <c r="F46" s="19">
        <v>675</v>
      </c>
    </row>
    <row r="47" spans="1:6" x14ac:dyDescent="0.2">
      <c r="A47" s="78"/>
      <c r="B47" s="32" t="s">
        <v>76</v>
      </c>
      <c r="C47" s="37">
        <v>45070</v>
      </c>
      <c r="D47" s="38"/>
      <c r="E47" s="18" t="s">
        <v>72</v>
      </c>
      <c r="F47" s="19">
        <v>9922</v>
      </c>
    </row>
    <row r="48" spans="1:6" ht="15.75" thickBot="1" x14ac:dyDescent="0.25">
      <c r="A48" s="79"/>
      <c r="B48" s="33" t="s">
        <v>77</v>
      </c>
      <c r="C48" s="34">
        <v>24491</v>
      </c>
      <c r="D48" s="35"/>
      <c r="E48" s="23" t="s">
        <v>72</v>
      </c>
      <c r="F48" s="24">
        <v>10591</v>
      </c>
    </row>
    <row r="49" spans="1:6" ht="13.5" thickBot="1" x14ac:dyDescent="0.25">
      <c r="A49" s="25"/>
      <c r="B49" s="25"/>
      <c r="C49" s="25"/>
      <c r="D49" s="25"/>
      <c r="E49" s="25"/>
      <c r="F49" s="25"/>
    </row>
    <row r="50" spans="1:6" ht="38.25" x14ac:dyDescent="0.2">
      <c r="A50" s="57" t="s">
        <v>78</v>
      </c>
      <c r="B50" s="10" t="s">
        <v>79</v>
      </c>
      <c r="C50" s="11">
        <f>7940+47711</f>
        <v>55651</v>
      </c>
      <c r="D50" s="12"/>
      <c r="E50" s="13" t="s">
        <v>80</v>
      </c>
      <c r="F50" s="14">
        <v>9058</v>
      </c>
    </row>
    <row r="51" spans="1:6" x14ac:dyDescent="0.2">
      <c r="A51" s="58"/>
      <c r="B51" s="15" t="s">
        <v>81</v>
      </c>
      <c r="C51" s="16">
        <v>25659</v>
      </c>
      <c r="D51" s="17"/>
      <c r="E51" s="18" t="s">
        <v>51</v>
      </c>
      <c r="F51" s="19">
        <v>4477</v>
      </c>
    </row>
    <row r="52" spans="1:6" ht="25.5" x14ac:dyDescent="0.2">
      <c r="A52" s="58"/>
      <c r="B52" s="15" t="s">
        <v>82</v>
      </c>
      <c r="C52" s="16">
        <v>9468</v>
      </c>
      <c r="D52" s="17"/>
      <c r="E52" s="18" t="s">
        <v>58</v>
      </c>
      <c r="F52" s="19">
        <v>2888</v>
      </c>
    </row>
    <row r="53" spans="1:6" ht="26.25" thickBot="1" x14ac:dyDescent="0.25">
      <c r="A53" s="59"/>
      <c r="B53" s="39" t="s">
        <v>83</v>
      </c>
      <c r="C53" s="34">
        <v>3795</v>
      </c>
      <c r="D53" s="35"/>
      <c r="E53" s="23" t="s">
        <v>58</v>
      </c>
      <c r="F53" s="24">
        <v>452</v>
      </c>
    </row>
    <row r="54" spans="1:6" ht="13.5" thickBot="1" x14ac:dyDescent="0.25">
      <c r="A54" s="25"/>
      <c r="B54" s="25"/>
      <c r="C54" s="25"/>
      <c r="D54" s="25"/>
      <c r="E54" s="25"/>
      <c r="F54" s="25"/>
    </row>
    <row r="55" spans="1:6" x14ac:dyDescent="0.2">
      <c r="A55" s="57" t="s">
        <v>84</v>
      </c>
      <c r="B55" s="10" t="s">
        <v>85</v>
      </c>
      <c r="C55" s="11">
        <v>58350</v>
      </c>
      <c r="D55" s="12"/>
      <c r="E55" s="13" t="s">
        <v>86</v>
      </c>
      <c r="F55" s="14">
        <v>16766</v>
      </c>
    </row>
    <row r="56" spans="1:6" x14ac:dyDescent="0.2">
      <c r="A56" s="58"/>
      <c r="B56" s="15" t="s">
        <v>87</v>
      </c>
      <c r="C56" s="16">
        <v>31461</v>
      </c>
      <c r="D56" s="17"/>
      <c r="E56" s="18" t="s">
        <v>86</v>
      </c>
      <c r="F56" s="19">
        <v>8731</v>
      </c>
    </row>
    <row r="57" spans="1:6" ht="25.5" x14ac:dyDescent="0.2">
      <c r="A57" s="58"/>
      <c r="B57" s="15" t="s">
        <v>88</v>
      </c>
      <c r="C57" s="16">
        <v>54337</v>
      </c>
      <c r="D57" s="17" t="s">
        <v>89</v>
      </c>
      <c r="E57" s="18" t="s">
        <v>51</v>
      </c>
      <c r="F57" s="19">
        <v>16184</v>
      </c>
    </row>
    <row r="58" spans="1:6" x14ac:dyDescent="0.2">
      <c r="A58" s="58"/>
      <c r="B58" s="15" t="s">
        <v>90</v>
      </c>
      <c r="C58" s="16">
        <v>29827</v>
      </c>
      <c r="D58" s="17"/>
      <c r="E58" s="18" t="s">
        <v>86</v>
      </c>
      <c r="F58" s="19">
        <v>7009</v>
      </c>
    </row>
    <row r="59" spans="1:6" x14ac:dyDescent="0.2">
      <c r="A59" s="58"/>
      <c r="B59" s="15" t="s">
        <v>91</v>
      </c>
      <c r="C59" s="16">
        <v>29948</v>
      </c>
      <c r="D59" s="17"/>
      <c r="E59" s="18" t="s">
        <v>92</v>
      </c>
      <c r="F59" s="19">
        <v>7930</v>
      </c>
    </row>
    <row r="60" spans="1:6" ht="25.5" x14ac:dyDescent="0.2">
      <c r="A60" s="58"/>
      <c r="B60" s="15" t="s">
        <v>93</v>
      </c>
      <c r="C60" s="16">
        <v>51761</v>
      </c>
      <c r="D60" s="17"/>
      <c r="E60" s="18" t="s">
        <v>51</v>
      </c>
      <c r="F60" s="19">
        <v>12509</v>
      </c>
    </row>
    <row r="61" spans="1:6" ht="25.5" x14ac:dyDescent="0.2">
      <c r="A61" s="58"/>
      <c r="B61" s="15" t="s">
        <v>94</v>
      </c>
      <c r="C61" s="16">
        <v>41678</v>
      </c>
      <c r="D61" s="17"/>
      <c r="E61" s="18" t="s">
        <v>95</v>
      </c>
      <c r="F61" s="19">
        <v>11194</v>
      </c>
    </row>
    <row r="62" spans="1:6" ht="26.25" thickBot="1" x14ac:dyDescent="0.25">
      <c r="A62" s="59"/>
      <c r="B62" s="39" t="s">
        <v>96</v>
      </c>
      <c r="C62" s="34">
        <v>21221</v>
      </c>
      <c r="D62" s="35"/>
      <c r="E62" s="23" t="s">
        <v>58</v>
      </c>
      <c r="F62" s="24">
        <v>3395</v>
      </c>
    </row>
    <row r="63" spans="1:6" ht="13.5" thickBot="1" x14ac:dyDescent="0.25">
      <c r="A63" s="25"/>
      <c r="B63" s="25"/>
      <c r="C63" s="25"/>
      <c r="D63" s="25"/>
      <c r="E63" s="25"/>
      <c r="F63" s="25"/>
    </row>
    <row r="64" spans="1:6" ht="25.5" x14ac:dyDescent="0.2">
      <c r="A64" s="57" t="s">
        <v>97</v>
      </c>
      <c r="B64" s="10" t="s">
        <v>98</v>
      </c>
      <c r="C64" s="11">
        <v>57628</v>
      </c>
      <c r="D64" s="12"/>
      <c r="E64" s="13" t="s">
        <v>51</v>
      </c>
      <c r="F64" s="14">
        <v>13093</v>
      </c>
    </row>
    <row r="65" spans="1:6" ht="25.5" x14ac:dyDescent="0.2">
      <c r="A65" s="58"/>
      <c r="B65" s="36" t="s">
        <v>99</v>
      </c>
      <c r="C65" s="16">
        <f>9737+9736</f>
        <v>19473</v>
      </c>
      <c r="D65" s="17"/>
      <c r="E65" s="18" t="s">
        <v>58</v>
      </c>
      <c r="F65" s="19">
        <v>625</v>
      </c>
    </row>
    <row r="66" spans="1:6" ht="51" x14ac:dyDescent="0.2">
      <c r="A66" s="58"/>
      <c r="B66" s="15" t="s">
        <v>100</v>
      </c>
      <c r="C66" s="16">
        <v>37775</v>
      </c>
      <c r="D66" s="17"/>
      <c r="E66" s="18" t="s">
        <v>101</v>
      </c>
      <c r="F66" s="19">
        <v>13459</v>
      </c>
    </row>
    <row r="67" spans="1:6" ht="25.5" x14ac:dyDescent="0.2">
      <c r="A67" s="58"/>
      <c r="B67" s="15" t="s">
        <v>102</v>
      </c>
      <c r="C67" s="16">
        <v>39884</v>
      </c>
      <c r="D67" s="17"/>
      <c r="E67" s="18" t="s">
        <v>51</v>
      </c>
      <c r="F67" s="19">
        <v>5561</v>
      </c>
    </row>
    <row r="68" spans="1:6" x14ac:dyDescent="0.2">
      <c r="A68" s="58"/>
      <c r="B68" s="15" t="s">
        <v>103</v>
      </c>
      <c r="C68" s="16">
        <v>24512</v>
      </c>
      <c r="D68" s="17"/>
      <c r="E68" s="18" t="s">
        <v>104</v>
      </c>
      <c r="F68" s="19">
        <v>5541</v>
      </c>
    </row>
    <row r="69" spans="1:6" x14ac:dyDescent="0.2">
      <c r="A69" s="58"/>
      <c r="B69" s="15"/>
      <c r="C69" s="16"/>
      <c r="D69" s="17"/>
      <c r="E69" s="18" t="s">
        <v>105</v>
      </c>
      <c r="F69" s="19">
        <v>1094</v>
      </c>
    </row>
    <row r="70" spans="1:6" ht="25.5" x14ac:dyDescent="0.2">
      <c r="A70" s="58"/>
      <c r="B70" s="15" t="s">
        <v>106</v>
      </c>
      <c r="C70" s="16">
        <v>48562</v>
      </c>
      <c r="D70" s="17"/>
      <c r="E70" s="18" t="s">
        <v>51</v>
      </c>
      <c r="F70" s="19">
        <v>8712</v>
      </c>
    </row>
    <row r="71" spans="1:6" x14ac:dyDescent="0.2">
      <c r="A71" s="58"/>
      <c r="B71" s="15" t="s">
        <v>107</v>
      </c>
      <c r="C71" s="16">
        <v>23570</v>
      </c>
      <c r="D71" s="17"/>
      <c r="E71" s="18" t="s">
        <v>51</v>
      </c>
      <c r="F71" s="19">
        <v>3315</v>
      </c>
    </row>
    <row r="72" spans="1:6" ht="25.5" x14ac:dyDescent="0.2">
      <c r="A72" s="58"/>
      <c r="B72" s="15"/>
      <c r="C72" s="16"/>
      <c r="D72" s="17"/>
      <c r="E72" s="18" t="s">
        <v>108</v>
      </c>
      <c r="F72" s="19">
        <v>1125</v>
      </c>
    </row>
    <row r="73" spans="1:6" ht="25.5" x14ac:dyDescent="0.2">
      <c r="A73" s="58"/>
      <c r="B73" s="15" t="s">
        <v>109</v>
      </c>
      <c r="C73" s="16">
        <v>74835</v>
      </c>
      <c r="D73" s="17"/>
      <c r="E73" s="18" t="s">
        <v>110</v>
      </c>
      <c r="F73" s="19">
        <v>4511</v>
      </c>
    </row>
    <row r="74" spans="1:6" ht="63.75" x14ac:dyDescent="0.2">
      <c r="A74" s="58"/>
      <c r="B74" s="70" t="s">
        <v>111</v>
      </c>
      <c r="C74" s="62">
        <v>147635</v>
      </c>
      <c r="D74" s="17" t="s">
        <v>112</v>
      </c>
      <c r="E74" s="18" t="s">
        <v>113</v>
      </c>
      <c r="F74" s="19">
        <v>26171</v>
      </c>
    </row>
    <row r="75" spans="1:6" ht="25.5" x14ac:dyDescent="0.2">
      <c r="A75" s="58"/>
      <c r="B75" s="73"/>
      <c r="C75" s="74"/>
      <c r="D75" s="17" t="s">
        <v>114</v>
      </c>
      <c r="E75" s="18" t="s">
        <v>115</v>
      </c>
      <c r="F75" s="19">
        <v>25947</v>
      </c>
    </row>
    <row r="76" spans="1:6" ht="63.75" x14ac:dyDescent="0.2">
      <c r="A76" s="58"/>
      <c r="B76" s="73"/>
      <c r="C76" s="74"/>
      <c r="D76" s="17" t="s">
        <v>116</v>
      </c>
      <c r="E76" s="18" t="s">
        <v>117</v>
      </c>
      <c r="F76" s="19"/>
    </row>
    <row r="77" spans="1:6" ht="30" x14ac:dyDescent="0.2">
      <c r="A77" s="58"/>
      <c r="B77" s="68"/>
      <c r="C77" s="63"/>
      <c r="D77" s="17" t="s">
        <v>118</v>
      </c>
      <c r="E77" s="18"/>
      <c r="F77" s="19"/>
    </row>
    <row r="78" spans="1:6" ht="25.5" x14ac:dyDescent="0.2">
      <c r="A78" s="58"/>
      <c r="B78" s="15" t="s">
        <v>119</v>
      </c>
      <c r="C78" s="16">
        <v>21582</v>
      </c>
      <c r="D78" s="17"/>
      <c r="E78" s="18" t="s">
        <v>51</v>
      </c>
      <c r="F78" s="19">
        <v>6313</v>
      </c>
    </row>
    <row r="79" spans="1:6" ht="38.25" x14ac:dyDescent="0.2">
      <c r="A79" s="58"/>
      <c r="B79" s="15" t="s">
        <v>120</v>
      </c>
      <c r="C79" s="16">
        <v>35563</v>
      </c>
      <c r="D79" s="17"/>
      <c r="E79" s="18" t="s">
        <v>121</v>
      </c>
      <c r="F79" s="19">
        <v>6972</v>
      </c>
    </row>
    <row r="80" spans="1:6" ht="39" thickBot="1" x14ac:dyDescent="0.25">
      <c r="A80" s="59"/>
      <c r="B80" s="39" t="s">
        <v>122</v>
      </c>
      <c r="C80" s="34">
        <v>20839</v>
      </c>
      <c r="D80" s="35"/>
      <c r="E80" s="23" t="s">
        <v>123</v>
      </c>
      <c r="F80" s="24">
        <v>3598</v>
      </c>
    </row>
    <row r="81" spans="1:6" ht="15.75" thickBot="1" x14ac:dyDescent="0.25">
      <c r="A81" s="25"/>
      <c r="B81" s="26"/>
      <c r="C81" s="27"/>
      <c r="D81" s="28"/>
      <c r="E81" s="29"/>
      <c r="F81" s="30"/>
    </row>
    <row r="82" spans="1:6" ht="25.5" x14ac:dyDescent="0.2">
      <c r="A82" s="57" t="s">
        <v>124</v>
      </c>
      <c r="B82" s="10" t="s">
        <v>125</v>
      </c>
      <c r="C82" s="11">
        <v>11186</v>
      </c>
      <c r="D82" s="12"/>
      <c r="E82" s="13" t="s">
        <v>126</v>
      </c>
      <c r="F82" s="14">
        <v>2262</v>
      </c>
    </row>
    <row r="83" spans="1:6" ht="25.5" x14ac:dyDescent="0.2">
      <c r="A83" s="58"/>
      <c r="B83" s="15" t="s">
        <v>127</v>
      </c>
      <c r="C83" s="16">
        <v>4386</v>
      </c>
      <c r="D83" s="17"/>
      <c r="E83" s="18" t="s">
        <v>58</v>
      </c>
      <c r="F83" s="19">
        <v>918</v>
      </c>
    </row>
    <row r="84" spans="1:6" ht="25.5" x14ac:dyDescent="0.2">
      <c r="A84" s="58"/>
      <c r="B84" s="15" t="s">
        <v>128</v>
      </c>
      <c r="C84" s="16">
        <v>6130</v>
      </c>
      <c r="D84" s="17"/>
      <c r="E84" s="18" t="s">
        <v>58</v>
      </c>
      <c r="F84" s="19">
        <v>1872</v>
      </c>
    </row>
    <row r="85" spans="1:6" ht="26.25" thickBot="1" x14ac:dyDescent="0.25">
      <c r="A85" s="59"/>
      <c r="B85" s="39" t="s">
        <v>129</v>
      </c>
      <c r="C85" s="34">
        <v>10387</v>
      </c>
      <c r="D85" s="35"/>
      <c r="E85" s="23" t="s">
        <v>58</v>
      </c>
      <c r="F85" s="24">
        <v>1917</v>
      </c>
    </row>
    <row r="86" spans="1:6" ht="13.5" thickBot="1" x14ac:dyDescent="0.25">
      <c r="A86" s="25"/>
      <c r="B86" s="25"/>
      <c r="C86" s="25"/>
      <c r="D86" s="25"/>
      <c r="E86" s="25"/>
      <c r="F86" s="25"/>
    </row>
    <row r="87" spans="1:6" ht="38.25" x14ac:dyDescent="0.2">
      <c r="A87" s="57" t="s">
        <v>130</v>
      </c>
      <c r="B87" s="10" t="s">
        <v>131</v>
      </c>
      <c r="C87" s="11">
        <v>33463</v>
      </c>
      <c r="D87" s="12"/>
      <c r="E87" s="13" t="s">
        <v>132</v>
      </c>
      <c r="F87" s="14">
        <v>9603</v>
      </c>
    </row>
    <row r="88" spans="1:6" ht="38.25" x14ac:dyDescent="0.2">
      <c r="A88" s="58"/>
      <c r="B88" s="40" t="s">
        <v>133</v>
      </c>
      <c r="C88" s="16">
        <v>41465</v>
      </c>
      <c r="D88" s="17"/>
      <c r="E88" s="18" t="s">
        <v>134</v>
      </c>
      <c r="F88" s="19">
        <v>6397</v>
      </c>
    </row>
    <row r="89" spans="1:6" ht="25.5" x14ac:dyDescent="0.2">
      <c r="A89" s="58"/>
      <c r="B89" s="15" t="s">
        <v>135</v>
      </c>
      <c r="C89" s="16">
        <v>22341</v>
      </c>
      <c r="D89" s="17"/>
      <c r="E89" s="18" t="s">
        <v>136</v>
      </c>
      <c r="F89" s="19">
        <v>4381</v>
      </c>
    </row>
    <row r="90" spans="1:6" ht="38.25" x14ac:dyDescent="0.2">
      <c r="A90" s="58"/>
      <c r="B90" s="15" t="s">
        <v>137</v>
      </c>
      <c r="C90" s="16">
        <v>39652</v>
      </c>
      <c r="D90" s="17"/>
      <c r="E90" s="18" t="s">
        <v>138</v>
      </c>
      <c r="F90" s="19">
        <v>5448</v>
      </c>
    </row>
    <row r="91" spans="1:6" ht="38.25" x14ac:dyDescent="0.2">
      <c r="A91" s="58"/>
      <c r="B91" s="15" t="s">
        <v>139</v>
      </c>
      <c r="C91" s="16">
        <v>22309</v>
      </c>
      <c r="D91" s="17"/>
      <c r="E91" s="18" t="s">
        <v>140</v>
      </c>
      <c r="F91" s="19">
        <v>6616</v>
      </c>
    </row>
    <row r="92" spans="1:6" ht="25.5" x14ac:dyDescent="0.2">
      <c r="A92" s="58"/>
      <c r="B92" s="15" t="s">
        <v>141</v>
      </c>
      <c r="C92" s="16">
        <v>30548</v>
      </c>
      <c r="D92" s="17"/>
      <c r="E92" s="18" t="s">
        <v>142</v>
      </c>
      <c r="F92" s="19">
        <v>8194</v>
      </c>
    </row>
    <row r="93" spans="1:6" ht="38.25" x14ac:dyDescent="0.2">
      <c r="A93" s="58"/>
      <c r="B93" s="60" t="s">
        <v>143</v>
      </c>
      <c r="C93" s="62">
        <v>105509</v>
      </c>
      <c r="D93" s="17" t="s">
        <v>144</v>
      </c>
      <c r="E93" s="18" t="s">
        <v>145</v>
      </c>
      <c r="F93" s="19">
        <v>14712</v>
      </c>
    </row>
    <row r="94" spans="1:6" x14ac:dyDescent="0.2">
      <c r="A94" s="58"/>
      <c r="B94" s="61"/>
      <c r="C94" s="63"/>
      <c r="D94" s="17" t="s">
        <v>126</v>
      </c>
      <c r="E94" s="18"/>
      <c r="F94" s="19"/>
    </row>
    <row r="95" spans="1:6" ht="38.25" x14ac:dyDescent="0.2">
      <c r="A95" s="58"/>
      <c r="B95" s="15" t="s">
        <v>146</v>
      </c>
      <c r="C95" s="21">
        <v>9316</v>
      </c>
      <c r="D95" s="22"/>
      <c r="E95" s="18" t="s">
        <v>147</v>
      </c>
      <c r="F95" s="19">
        <v>2193</v>
      </c>
    </row>
    <row r="96" spans="1:6" ht="39" thickBot="1" x14ac:dyDescent="0.25">
      <c r="A96" s="59"/>
      <c r="B96" s="39" t="s">
        <v>148</v>
      </c>
      <c r="C96" s="34">
        <v>26158</v>
      </c>
      <c r="D96" s="35"/>
      <c r="E96" s="23" t="s">
        <v>149</v>
      </c>
      <c r="F96" s="24">
        <v>6972</v>
      </c>
    </row>
    <row r="97" spans="1:6" ht="15.75" thickBot="1" x14ac:dyDescent="0.25">
      <c r="A97" s="25"/>
      <c r="B97" s="26"/>
      <c r="C97" s="27"/>
      <c r="D97" s="28"/>
      <c r="E97" s="29"/>
      <c r="F97" s="30"/>
    </row>
    <row r="98" spans="1:6" ht="30" x14ac:dyDescent="0.2">
      <c r="A98" s="64" t="s">
        <v>150</v>
      </c>
      <c r="B98" s="10" t="s">
        <v>151</v>
      </c>
      <c r="C98" s="11">
        <v>62863</v>
      </c>
      <c r="D98" s="12" t="s">
        <v>152</v>
      </c>
      <c r="E98" s="13" t="s">
        <v>64</v>
      </c>
      <c r="F98" s="14">
        <v>14889</v>
      </c>
    </row>
    <row r="99" spans="1:6" ht="25.5" x14ac:dyDescent="0.2">
      <c r="A99" s="65"/>
      <c r="B99" s="15" t="s">
        <v>153</v>
      </c>
      <c r="C99" s="16">
        <v>19001</v>
      </c>
      <c r="D99" s="17"/>
      <c r="E99" s="18" t="s">
        <v>64</v>
      </c>
      <c r="F99" s="19">
        <v>2378</v>
      </c>
    </row>
    <row r="100" spans="1:6" ht="26.25" thickBot="1" x14ac:dyDescent="0.25">
      <c r="A100" s="66"/>
      <c r="B100" s="39" t="s">
        <v>154</v>
      </c>
      <c r="C100" s="34">
        <v>31486</v>
      </c>
      <c r="D100" s="35" t="s">
        <v>126</v>
      </c>
      <c r="E100" s="23" t="s">
        <v>64</v>
      </c>
      <c r="F100" s="24">
        <v>5973</v>
      </c>
    </row>
    <row r="101" spans="1:6" ht="13.5" thickBot="1" x14ac:dyDescent="0.25">
      <c r="A101" s="25"/>
      <c r="B101" s="25"/>
      <c r="C101" s="25"/>
      <c r="D101" s="25"/>
      <c r="E101" s="25"/>
      <c r="F101" s="25"/>
    </row>
    <row r="102" spans="1:6" ht="50.25" customHeight="1" x14ac:dyDescent="0.2">
      <c r="A102" s="64" t="s">
        <v>155</v>
      </c>
      <c r="B102" s="67" t="s">
        <v>156</v>
      </c>
      <c r="C102" s="69">
        <v>152839</v>
      </c>
      <c r="D102" s="12" t="s">
        <v>157</v>
      </c>
      <c r="E102" s="13" t="s">
        <v>158</v>
      </c>
      <c r="F102" s="14">
        <v>38877</v>
      </c>
    </row>
    <row r="103" spans="1:6" ht="25.5" x14ac:dyDescent="0.2">
      <c r="A103" s="65"/>
      <c r="B103" s="68"/>
      <c r="C103" s="63"/>
      <c r="D103" s="17" t="s">
        <v>159</v>
      </c>
      <c r="E103" s="18" t="s">
        <v>160</v>
      </c>
      <c r="F103" s="19">
        <v>18883</v>
      </c>
    </row>
    <row r="104" spans="1:6" x14ac:dyDescent="0.2">
      <c r="A104" s="65"/>
      <c r="B104" s="15" t="s">
        <v>161</v>
      </c>
      <c r="C104" s="16">
        <v>16760</v>
      </c>
      <c r="D104" s="17"/>
      <c r="E104" s="18" t="s">
        <v>162</v>
      </c>
      <c r="F104" s="19">
        <v>2639</v>
      </c>
    </row>
    <row r="105" spans="1:6" ht="25.5" x14ac:dyDescent="0.2">
      <c r="A105" s="65"/>
      <c r="B105" s="70" t="s">
        <v>163</v>
      </c>
      <c r="C105" s="62">
        <v>74794</v>
      </c>
      <c r="D105" s="17"/>
      <c r="E105" s="18" t="s">
        <v>164</v>
      </c>
      <c r="F105" s="19">
        <v>9877</v>
      </c>
    </row>
    <row r="106" spans="1:6" x14ac:dyDescent="0.2">
      <c r="A106" s="65"/>
      <c r="B106" s="68"/>
      <c r="C106" s="63"/>
      <c r="D106" s="17"/>
      <c r="E106" s="18" t="s">
        <v>162</v>
      </c>
      <c r="F106" s="19">
        <v>6162</v>
      </c>
    </row>
    <row r="107" spans="1:6" x14ac:dyDescent="0.2">
      <c r="A107" s="65"/>
      <c r="B107" s="15" t="s">
        <v>165</v>
      </c>
      <c r="C107" s="16">
        <v>15044</v>
      </c>
      <c r="D107" s="17"/>
      <c r="E107" s="18" t="s">
        <v>162</v>
      </c>
      <c r="F107" s="19">
        <v>1573</v>
      </c>
    </row>
    <row r="108" spans="1:6" ht="25.5" x14ac:dyDescent="0.2">
      <c r="A108" s="65"/>
      <c r="B108" s="15" t="s">
        <v>166</v>
      </c>
      <c r="C108" s="16">
        <v>51189</v>
      </c>
      <c r="D108" s="17"/>
      <c r="E108" s="18" t="s">
        <v>167</v>
      </c>
      <c r="F108" s="19">
        <v>11782</v>
      </c>
    </row>
    <row r="109" spans="1:6" ht="15.75" thickBot="1" x14ac:dyDescent="0.25">
      <c r="A109" s="66"/>
      <c r="B109" s="39" t="s">
        <v>168</v>
      </c>
      <c r="C109" s="34">
        <v>23327</v>
      </c>
      <c r="D109" s="35"/>
      <c r="E109" s="23" t="s">
        <v>162</v>
      </c>
      <c r="F109" s="24">
        <v>5537</v>
      </c>
    </row>
    <row r="110" spans="1:6" x14ac:dyDescent="0.3">
      <c r="C110" s="43"/>
      <c r="D110" s="44"/>
    </row>
    <row r="114" spans="1:4" ht="12.75" x14ac:dyDescent="0.2">
      <c r="A114" s="4"/>
      <c r="B114" s="47"/>
      <c r="C114" s="4"/>
      <c r="D114" s="48"/>
    </row>
  </sheetData>
  <mergeCells count="46">
    <mergeCell ref="A1:C1"/>
    <mergeCell ref="A3:A24"/>
    <mergeCell ref="B5:B6"/>
    <mergeCell ref="C5:C6"/>
    <mergeCell ref="D5:D6"/>
    <mergeCell ref="B8:B11"/>
    <mergeCell ref="C8:C11"/>
    <mergeCell ref="B13:B14"/>
    <mergeCell ref="C13:C14"/>
    <mergeCell ref="D13:D14"/>
    <mergeCell ref="B15:B20"/>
    <mergeCell ref="C15:C20"/>
    <mergeCell ref="B21:B22"/>
    <mergeCell ref="C21:C22"/>
    <mergeCell ref="B23:B24"/>
    <mergeCell ref="C23:C24"/>
    <mergeCell ref="D23:D24"/>
    <mergeCell ref="A26:A34"/>
    <mergeCell ref="B27:B28"/>
    <mergeCell ref="C27:C28"/>
    <mergeCell ref="D27:D28"/>
    <mergeCell ref="B30:B31"/>
    <mergeCell ref="C30:C31"/>
    <mergeCell ref="D30:D31"/>
    <mergeCell ref="A36:A40"/>
    <mergeCell ref="B36:B37"/>
    <mergeCell ref="C36:C37"/>
    <mergeCell ref="A42:A48"/>
    <mergeCell ref="B45:B46"/>
    <mergeCell ref="C45:C46"/>
    <mergeCell ref="D45:D46"/>
    <mergeCell ref="A50:A53"/>
    <mergeCell ref="A55:A62"/>
    <mergeCell ref="A64:A80"/>
    <mergeCell ref="B74:B77"/>
    <mergeCell ref="C74:C77"/>
    <mergeCell ref="A102:A109"/>
    <mergeCell ref="B102:B103"/>
    <mergeCell ref="C102:C103"/>
    <mergeCell ref="B105:B106"/>
    <mergeCell ref="C105:C106"/>
    <mergeCell ref="A82:A85"/>
    <mergeCell ref="A87:A96"/>
    <mergeCell ref="B93:B94"/>
    <mergeCell ref="C93:C94"/>
    <mergeCell ref="A98:A10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E55"/>
  <sheetViews>
    <sheetView tabSelected="1" workbookViewId="0">
      <selection activeCell="I58" sqref="I58"/>
    </sheetView>
  </sheetViews>
  <sheetFormatPr defaultRowHeight="15" x14ac:dyDescent="0.25"/>
  <cols>
    <col min="3" max="3" width="31.42578125" customWidth="1"/>
    <col min="4" max="4" width="19.5703125" bestFit="1" customWidth="1"/>
    <col min="5" max="5" width="15.85546875" customWidth="1"/>
  </cols>
  <sheetData>
    <row r="2" spans="3:5" x14ac:dyDescent="0.25">
      <c r="C2" s="94" t="s">
        <v>208</v>
      </c>
      <c r="D2" s="94"/>
      <c r="E2" s="94"/>
    </row>
    <row r="3" spans="3:5" x14ac:dyDescent="0.25">
      <c r="C3" s="98" t="s">
        <v>210</v>
      </c>
      <c r="D3" s="53" t="s">
        <v>169</v>
      </c>
      <c r="E3" s="53" t="s">
        <v>170</v>
      </c>
    </row>
    <row r="4" spans="3:5" x14ac:dyDescent="0.25">
      <c r="C4" s="98"/>
      <c r="D4" s="53" t="s">
        <v>171</v>
      </c>
      <c r="E4" s="53" t="s">
        <v>172</v>
      </c>
    </row>
    <row r="5" spans="3:5" x14ac:dyDescent="0.25">
      <c r="C5" s="98"/>
      <c r="D5" s="53" t="s">
        <v>173</v>
      </c>
      <c r="E5" s="53" t="s">
        <v>174</v>
      </c>
    </row>
    <row r="6" spans="3:5" x14ac:dyDescent="0.25">
      <c r="C6" s="98"/>
      <c r="D6" s="53" t="s">
        <v>175</v>
      </c>
      <c r="E6" s="53" t="s">
        <v>176</v>
      </c>
    </row>
    <row r="8" spans="3:5" x14ac:dyDescent="0.25">
      <c r="C8" s="98" t="s">
        <v>177</v>
      </c>
      <c r="D8" s="53" t="s">
        <v>178</v>
      </c>
      <c r="E8" s="53" t="s">
        <v>170</v>
      </c>
    </row>
    <row r="9" spans="3:5" x14ac:dyDescent="0.25">
      <c r="C9" s="98"/>
      <c r="D9" s="54" t="s">
        <v>179</v>
      </c>
      <c r="E9" s="54" t="s">
        <v>180</v>
      </c>
    </row>
    <row r="10" spans="3:5" x14ac:dyDescent="0.25">
      <c r="C10" s="98"/>
      <c r="D10" s="53" t="s">
        <v>205</v>
      </c>
      <c r="E10" s="53" t="s">
        <v>206</v>
      </c>
    </row>
    <row r="11" spans="3:5" x14ac:dyDescent="0.25">
      <c r="C11" s="98"/>
      <c r="D11" s="53" t="s">
        <v>238</v>
      </c>
      <c r="E11" s="53" t="s">
        <v>239</v>
      </c>
    </row>
    <row r="13" spans="3:5" x14ac:dyDescent="0.25">
      <c r="C13" s="99" t="s">
        <v>181</v>
      </c>
      <c r="D13" s="53" t="s">
        <v>182</v>
      </c>
      <c r="E13" s="53" t="s">
        <v>207</v>
      </c>
    </row>
    <row r="14" spans="3:5" x14ac:dyDescent="0.25">
      <c r="C14" s="100"/>
      <c r="D14" s="53" t="s">
        <v>183</v>
      </c>
      <c r="E14" s="53" t="s">
        <v>184</v>
      </c>
    </row>
    <row r="15" spans="3:5" x14ac:dyDescent="0.25">
      <c r="C15" s="99" t="s">
        <v>240</v>
      </c>
      <c r="D15" s="53" t="s">
        <v>235</v>
      </c>
      <c r="E15" s="53" t="s">
        <v>236</v>
      </c>
    </row>
    <row r="16" spans="3:5" x14ac:dyDescent="0.25">
      <c r="C16" s="100"/>
      <c r="D16" s="53" t="s">
        <v>237</v>
      </c>
      <c r="E16" s="53" t="s">
        <v>187</v>
      </c>
    </row>
    <row r="18" spans="3:5" ht="30" customHeight="1" x14ac:dyDescent="0.25">
      <c r="C18" s="101" t="s">
        <v>198</v>
      </c>
      <c r="D18" s="53" t="s">
        <v>186</v>
      </c>
      <c r="E18" s="53" t="s">
        <v>187</v>
      </c>
    </row>
    <row r="19" spans="3:5" x14ac:dyDescent="0.25">
      <c r="C19" s="101"/>
      <c r="D19" s="53" t="s">
        <v>188</v>
      </c>
      <c r="E19" s="53" t="s">
        <v>189</v>
      </c>
    </row>
    <row r="20" spans="3:5" x14ac:dyDescent="0.25">
      <c r="C20" s="101"/>
      <c r="D20" s="53" t="s">
        <v>196</v>
      </c>
      <c r="E20" s="53" t="s">
        <v>197</v>
      </c>
    </row>
    <row r="21" spans="3:5" x14ac:dyDescent="0.25">
      <c r="C21" s="101"/>
      <c r="D21" s="53" t="s">
        <v>199</v>
      </c>
      <c r="E21" s="53" t="s">
        <v>200</v>
      </c>
    </row>
    <row r="22" spans="3:5" x14ac:dyDescent="0.25">
      <c r="C22" s="101"/>
      <c r="D22" s="53" t="s">
        <v>201</v>
      </c>
      <c r="E22" s="53" t="s">
        <v>202</v>
      </c>
    </row>
    <row r="23" spans="3:5" x14ac:dyDescent="0.25">
      <c r="C23" s="101"/>
      <c r="D23" s="53" t="s">
        <v>203</v>
      </c>
      <c r="E23" s="53" t="s">
        <v>204</v>
      </c>
    </row>
    <row r="25" spans="3:5" x14ac:dyDescent="0.25">
      <c r="C25" s="99" t="s">
        <v>190</v>
      </c>
      <c r="D25" s="53" t="s">
        <v>191</v>
      </c>
      <c r="E25" s="53" t="s">
        <v>184</v>
      </c>
    </row>
    <row r="26" spans="3:5" x14ac:dyDescent="0.25">
      <c r="C26" s="102"/>
      <c r="D26" s="53" t="s">
        <v>192</v>
      </c>
      <c r="E26" s="53" t="s">
        <v>193</v>
      </c>
    </row>
    <row r="27" spans="3:5" x14ac:dyDescent="0.25">
      <c r="C27" s="102"/>
      <c r="D27" s="53" t="s">
        <v>194</v>
      </c>
      <c r="E27" s="53" t="s">
        <v>195</v>
      </c>
    </row>
    <row r="28" spans="3:5" x14ac:dyDescent="0.25">
      <c r="C28" s="100"/>
      <c r="D28" s="53" t="s">
        <v>183</v>
      </c>
      <c r="E28" s="53" t="s">
        <v>174</v>
      </c>
    </row>
    <row r="31" spans="3:5" x14ac:dyDescent="0.25">
      <c r="C31" s="95" t="s">
        <v>209</v>
      </c>
      <c r="D31" s="96"/>
      <c r="E31" s="97"/>
    </row>
    <row r="32" spans="3:5" x14ac:dyDescent="0.25">
      <c r="C32" s="53" t="s">
        <v>210</v>
      </c>
      <c r="D32" s="53" t="s">
        <v>211</v>
      </c>
      <c r="E32" s="53" t="s">
        <v>212</v>
      </c>
    </row>
    <row r="33" spans="3:5" x14ac:dyDescent="0.25">
      <c r="D33" s="53" t="s">
        <v>213</v>
      </c>
      <c r="E33" s="53" t="s">
        <v>214</v>
      </c>
    </row>
    <row r="35" spans="3:5" x14ac:dyDescent="0.25">
      <c r="C35" s="53" t="s">
        <v>177</v>
      </c>
      <c r="D35" s="53" t="s">
        <v>215</v>
      </c>
      <c r="E35" s="53" t="s">
        <v>216</v>
      </c>
    </row>
    <row r="36" spans="3:5" x14ac:dyDescent="0.25">
      <c r="D36" s="53" t="s">
        <v>217</v>
      </c>
      <c r="E36" s="53" t="s">
        <v>187</v>
      </c>
    </row>
    <row r="38" spans="3:5" x14ac:dyDescent="0.25">
      <c r="C38" s="53" t="s">
        <v>181</v>
      </c>
      <c r="D38" s="53" t="s">
        <v>218</v>
      </c>
      <c r="E38" s="53" t="s">
        <v>189</v>
      </c>
    </row>
    <row r="39" spans="3:5" x14ac:dyDescent="0.25">
      <c r="D39" s="53" t="s">
        <v>219</v>
      </c>
      <c r="E39" s="53" t="s">
        <v>202</v>
      </c>
    </row>
    <row r="41" spans="3:5" x14ac:dyDescent="0.25">
      <c r="C41" s="53" t="s">
        <v>185</v>
      </c>
      <c r="D41" s="53" t="s">
        <v>220</v>
      </c>
      <c r="E41" s="53" t="s">
        <v>221</v>
      </c>
    </row>
    <row r="43" spans="3:5" x14ac:dyDescent="0.25">
      <c r="C43" s="53" t="s">
        <v>190</v>
      </c>
      <c r="D43" s="53" t="s">
        <v>222</v>
      </c>
      <c r="E43" s="53" t="s">
        <v>223</v>
      </c>
    </row>
    <row r="46" spans="3:5" x14ac:dyDescent="0.25">
      <c r="C46" s="95" t="s">
        <v>224</v>
      </c>
      <c r="D46" s="96"/>
      <c r="E46" s="97"/>
    </row>
    <row r="47" spans="3:5" x14ac:dyDescent="0.25">
      <c r="C47" s="53" t="s">
        <v>210</v>
      </c>
      <c r="D47" s="53" t="s">
        <v>225</v>
      </c>
      <c r="E47" s="53" t="s">
        <v>226</v>
      </c>
    </row>
    <row r="49" spans="3:5" x14ac:dyDescent="0.25">
      <c r="C49" s="53" t="s">
        <v>177</v>
      </c>
      <c r="D49" s="53" t="s">
        <v>227</v>
      </c>
      <c r="E49" s="53" t="s">
        <v>228</v>
      </c>
    </row>
    <row r="51" spans="3:5" x14ac:dyDescent="0.25">
      <c r="C51" s="53" t="s">
        <v>181</v>
      </c>
      <c r="D51" s="53" t="s">
        <v>229</v>
      </c>
      <c r="E51" s="53" t="s">
        <v>230</v>
      </c>
    </row>
    <row r="53" spans="3:5" x14ac:dyDescent="0.25">
      <c r="C53" s="53" t="s">
        <v>185</v>
      </c>
      <c r="D53" s="53" t="s">
        <v>231</v>
      </c>
      <c r="E53" s="53" t="s">
        <v>232</v>
      </c>
    </row>
    <row r="55" spans="3:5" x14ac:dyDescent="0.25">
      <c r="C55" s="53" t="s">
        <v>190</v>
      </c>
      <c r="D55" s="53" t="s">
        <v>233</v>
      </c>
      <c r="E55" s="53" t="s">
        <v>234</v>
      </c>
    </row>
  </sheetData>
  <mergeCells count="9">
    <mergeCell ref="C2:E2"/>
    <mergeCell ref="C31:E31"/>
    <mergeCell ref="C46:E46"/>
    <mergeCell ref="C3:C6"/>
    <mergeCell ref="C8:C11"/>
    <mergeCell ref="C13:C14"/>
    <mergeCell ref="C15:C16"/>
    <mergeCell ref="C18:C23"/>
    <mergeCell ref="C25:C28"/>
  </mergeCells>
  <pageMargins left="0.7" right="0.7" top="0.75" bottom="0.75" header="0.3" footer="0.3"/>
  <pageSetup paperSize="9" scale="90" fitToWidth="0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2"/>
  <sheetViews>
    <sheetView workbookViewId="0">
      <selection activeCell="C26" sqref="C26"/>
    </sheetView>
  </sheetViews>
  <sheetFormatPr defaultColWidth="29.85546875" defaultRowHeight="15" x14ac:dyDescent="0.25"/>
  <sheetData>
    <row r="3" spans="1:4" ht="33.75" x14ac:dyDescent="0.25">
      <c r="A3" s="6" t="s">
        <v>1</v>
      </c>
      <c r="B3" s="7" t="s">
        <v>2</v>
      </c>
      <c r="C3" s="8" t="s">
        <v>4</v>
      </c>
      <c r="D3" s="7" t="s">
        <v>5</v>
      </c>
    </row>
    <row r="4" spans="1:4" x14ac:dyDescent="0.25">
      <c r="A4" s="6" t="s">
        <v>208</v>
      </c>
      <c r="B4" s="7"/>
      <c r="C4" s="8"/>
      <c r="D4" s="7"/>
    </row>
    <row r="5" spans="1:4" x14ac:dyDescent="0.25">
      <c r="A5" s="15" t="s">
        <v>7</v>
      </c>
      <c r="B5" s="21">
        <v>177214</v>
      </c>
      <c r="C5" s="18" t="s">
        <v>8</v>
      </c>
      <c r="D5" s="55">
        <v>36441</v>
      </c>
    </row>
    <row r="6" spans="1:4" ht="25.5" x14ac:dyDescent="0.25">
      <c r="A6" s="15" t="s">
        <v>14</v>
      </c>
      <c r="B6" s="21">
        <v>65230</v>
      </c>
      <c r="C6" s="18" t="s">
        <v>16</v>
      </c>
      <c r="D6" s="55">
        <v>23632</v>
      </c>
    </row>
    <row r="7" spans="1:4" x14ac:dyDescent="0.25">
      <c r="A7" s="15" t="s">
        <v>26</v>
      </c>
      <c r="B7" s="21">
        <v>49052</v>
      </c>
      <c r="C7" s="18" t="s">
        <v>28</v>
      </c>
      <c r="D7" s="55">
        <v>14631</v>
      </c>
    </row>
    <row r="8" spans="1:4" x14ac:dyDescent="0.25">
      <c r="A8" s="15" t="s">
        <v>42</v>
      </c>
      <c r="B8" s="21">
        <v>177844</v>
      </c>
      <c r="C8" s="18" t="s">
        <v>32</v>
      </c>
      <c r="D8" s="55">
        <v>23049</v>
      </c>
    </row>
    <row r="10" spans="1:4" ht="63.75" x14ac:dyDescent="0.25">
      <c r="A10" s="56" t="s">
        <v>209</v>
      </c>
      <c r="B10" s="21">
        <v>147635</v>
      </c>
      <c r="C10" s="18" t="s">
        <v>113</v>
      </c>
      <c r="D10" s="55">
        <v>26171</v>
      </c>
    </row>
    <row r="12" spans="1:4" x14ac:dyDescent="0.25">
      <c r="A12" s="56" t="s">
        <v>224</v>
      </c>
      <c r="B12" s="21">
        <v>152839</v>
      </c>
      <c r="C12" s="18" t="s">
        <v>158</v>
      </c>
      <c r="D12" s="55">
        <v>38877</v>
      </c>
    </row>
  </sheetData>
  <pageMargins left="0.7" right="0.7" top="0.75" bottom="0.75" header="0.3" footer="0.3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პჯდ მიმწოდებლები-UHC</vt:lpstr>
      <vt:lpstr>სპეციალისტები</vt:lpstr>
      <vt:lpstr>შერჩეული კლინიკები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2018-04-05T12:00:55Z</dcterms:modified>
</cp:coreProperties>
</file>