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20" windowWidth="18060" windowHeight="705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D157" i="1" l="1"/>
  <c r="D156" i="1" s="1"/>
  <c r="C157" i="1"/>
  <c r="D151" i="1"/>
  <c r="D150" i="1" s="1"/>
  <c r="C151" i="1"/>
  <c r="C150" i="1" s="1"/>
  <c r="D147" i="1"/>
  <c r="C147" i="1"/>
  <c r="D140" i="1"/>
  <c r="D139" i="1" s="1"/>
  <c r="C140" i="1"/>
  <c r="C139" i="1" s="1"/>
  <c r="D136" i="1"/>
  <c r="C136" i="1"/>
  <c r="D134" i="1"/>
  <c r="C134" i="1"/>
  <c r="D132" i="1"/>
  <c r="C132" i="1"/>
  <c r="D123" i="1"/>
  <c r="C123" i="1"/>
  <c r="D117" i="1"/>
  <c r="C117" i="1"/>
  <c r="D108" i="1"/>
  <c r="C108" i="1"/>
  <c r="D101" i="1"/>
  <c r="C101" i="1"/>
  <c r="D96" i="1"/>
  <c r="D93" i="1" s="1"/>
  <c r="C96" i="1"/>
  <c r="D90" i="1"/>
  <c r="C90" i="1"/>
  <c r="D84" i="1"/>
  <c r="D83" i="1" s="1"/>
  <c r="C84" i="1"/>
  <c r="C83" i="1" s="1"/>
  <c r="D73" i="1"/>
  <c r="D72" i="1" s="1"/>
  <c r="C73" i="1"/>
  <c r="C72" i="1" s="1"/>
  <c r="D69" i="1"/>
  <c r="C69" i="1"/>
  <c r="D63" i="1"/>
  <c r="D62" i="1" s="1"/>
  <c r="D61" i="1" s="1"/>
  <c r="C63" i="1"/>
  <c r="C62" i="1" s="1"/>
  <c r="D59" i="1"/>
  <c r="C59" i="1"/>
  <c r="D57" i="1"/>
  <c r="C57" i="1"/>
  <c r="D50" i="1"/>
  <c r="C50" i="1"/>
  <c r="D45" i="1"/>
  <c r="C45" i="1"/>
  <c r="D36" i="1"/>
  <c r="C36" i="1"/>
  <c r="D27" i="1"/>
  <c r="C27" i="1"/>
  <c r="D23" i="1"/>
  <c r="C23" i="1"/>
  <c r="D16" i="1"/>
  <c r="C16" i="1"/>
  <c r="D10" i="1"/>
  <c r="D9" i="1" s="1"/>
  <c r="D8" i="1" s="1"/>
  <c r="C10" i="1"/>
  <c r="C9" i="1" s="1"/>
  <c r="C68" i="1" l="1"/>
  <c r="C67" i="1" s="1"/>
  <c r="D131" i="1"/>
  <c r="D68" i="1"/>
  <c r="D67" i="1" s="1"/>
  <c r="D56" i="1"/>
  <c r="D19" i="1"/>
  <c r="D14" i="1" s="1"/>
  <c r="D7" i="1" s="1"/>
  <c r="D6" i="1" s="1"/>
  <c r="C56" i="1"/>
  <c r="C156" i="1"/>
  <c r="D88" i="1"/>
  <c r="C93" i="1"/>
  <c r="C88" i="1" s="1"/>
  <c r="C131" i="1"/>
  <c r="C61" i="1"/>
  <c r="C8" i="1"/>
  <c r="C19" i="1"/>
  <c r="D138" i="1"/>
  <c r="C146" i="1"/>
  <c r="C138" i="1"/>
  <c r="D146" i="1"/>
  <c r="D87" i="1" l="1"/>
  <c r="C14" i="1"/>
  <c r="C7" i="1" s="1"/>
  <c r="D145" i="1"/>
  <c r="C87" i="1"/>
  <c r="C145" i="1"/>
  <c r="C86" i="1" l="1"/>
  <c r="C6" i="1"/>
  <c r="D86" i="1"/>
</calcChain>
</file>

<file path=xl/sharedStrings.xml><?xml version="1.0" encoding="utf-8"?>
<sst xmlns="http://schemas.openxmlformats.org/spreadsheetml/2006/main" count="313" uniqueCount="98">
  <si>
    <t xml:space="preserve"> </t>
  </si>
  <si>
    <t/>
  </si>
  <si>
    <t>ორგანიზაციული კოდი</t>
  </si>
  <si>
    <t>დასახელება</t>
  </si>
  <si>
    <t>საკუთარი სახსრები</t>
  </si>
  <si>
    <t>საბიუჯეტო სახსრები</t>
  </si>
  <si>
    <t>ხარჯები</t>
  </si>
  <si>
    <t>შრომის ანაზღაურება</t>
  </si>
  <si>
    <t>ხელფასები</t>
  </si>
  <si>
    <t>ხელფასები ფულადი ფორმით</t>
  </si>
  <si>
    <t>თანამდებობრივი სარგო</t>
  </si>
  <si>
    <t>ჯილდო/პრემია</t>
  </si>
  <si>
    <t>დანამატი</t>
  </si>
  <si>
    <t>საქონელი და მომსახურება</t>
  </si>
  <si>
    <t>შრომითი ხელშეკრულებით დასაქმებულ პირთა ანაზღაურება</t>
  </si>
  <si>
    <t>მივლინება</t>
  </si>
  <si>
    <t>მივლინება ქვეყნის შიგნით</t>
  </si>
  <si>
    <t>მივლინება ქვეყნის გარეთ</t>
  </si>
  <si>
    <t>ოფისის ხარჯები</t>
  </si>
  <si>
    <t>საკანცელარიო, საწერ-სახაზავი ქაღალდის, საბუღალტრო ბლანკების, ბიულეტენების, საკანცელარიო წიგნების და სხვა ანალოგიური მასალების შეძენა</t>
  </si>
  <si>
    <t>კომპიუტერული პროგრამების შეძენის და განახლების ხარჯი</t>
  </si>
  <si>
    <t>ნორმატიული აქტების, საცნობარო და სპეციალური ლიტერატურის, ჟურნალ-გაზეთების შეძენა და ამავე მიზნებთან დაკავშირებული საგამომცემლო-სასტამბო (არაძირითადი საქმიანობის) ხარჯები</t>
  </si>
  <si>
    <t>მცირეფასიანი საოფისე ტექნიკის შეძენა და დამონტაჟების / დემონტაჟის ხარჯი</t>
  </si>
  <si>
    <t>კარტრიჯების შეძენა და დატუმბვა</t>
  </si>
  <si>
    <t>მობილური ტელეფონი</t>
  </si>
  <si>
    <t>ტელეფონის, ფაქსის აპარატი</t>
  </si>
  <si>
    <t>გამათბობელი და გამაგრილებელი ტექნიკა</t>
  </si>
  <si>
    <t>სხვა მცირეფასიანი საოფისე ტექნიკის შეძენასა და დამონტაჟებასთან / დემონტაჟთან დაკავშირებული ხარჯი</t>
  </si>
  <si>
    <t>საოფისე ინვენტარის შეძენა და დამონტაჟების ხარჯი</t>
  </si>
  <si>
    <t>საოფისე ავეჯი</t>
  </si>
  <si>
    <t>სხვა საოფისე მცირეფასიანი ინვენტარის შეძენასა და დამონტაჟებასთან დაკავშირებული ხარჯი</t>
  </si>
  <si>
    <t>ოფისისათვის საჭირო საგნებისა და მასალების შეძენის ხარჯი</t>
  </si>
  <si>
    <t>რეცხვის, ქიმწმენდის და სანიტარული საგნების შეძენის ხარჯი</t>
  </si>
  <si>
    <t>შენობა-ნაგებობების და მათი მიმდებარე ტერიტორიების მიმდინარე რემონტის ხარჯი</t>
  </si>
  <si>
    <t>საოფისე ტექნიკის, ინვენტარის, მანქანა-დანადგარების მოვლა-შენახვის, ექსპლუატაციისა და მიმდინარე რემონტის ხარჯი</t>
  </si>
  <si>
    <t>კავშირგაბმულობის ხარჯი</t>
  </si>
  <si>
    <t>საფოსტო მომსახურების ხარჯი</t>
  </si>
  <si>
    <t>კომუნალური ხარჯი</t>
  </si>
  <si>
    <t>ელექტროენერგიის ხარჯი</t>
  </si>
  <si>
    <t>წყლის ხარჯი</t>
  </si>
  <si>
    <t>ბუნებრივი და თხევადი აირის ხარჯი</t>
  </si>
  <si>
    <t>გათბობისა და გათბობის მიზნით სხვა საწვავისა და ნედლეულის, ასევე გენერატორის საწვავის შეძენის ხარჯი</t>
  </si>
  <si>
    <t>შენობა-ნაგებობების და მათი მიმდებარე ტერიტორიების მოვლა/დასუფთავების ხარჯი</t>
  </si>
  <si>
    <t>ოფისის ხარჯი რომელიც არ არის კლასიფიცირებული</t>
  </si>
  <si>
    <t xml:space="preserve">წარმომადგენლობითი ხარჯები </t>
  </si>
  <si>
    <t xml:space="preserve">კვების ხარჯები </t>
  </si>
  <si>
    <t>სამედიცინო ხარჯები</t>
  </si>
  <si>
    <t xml:space="preserve">რბილი ინვენტარისა და უნიფორმის შეძენის და პირად ჰიგიენასთან დაკავშირებული ხარჯები </t>
  </si>
  <si>
    <t xml:space="preserve">ტრანსპორტის, ტექნიკისა და იარაღის ექსპლოატაციისა და მოვლა-შენახვის ხარჯები </t>
  </si>
  <si>
    <t>საწვავ/საპოხი მასალების შეძენის ხარჯი</t>
  </si>
  <si>
    <t>მიმდინარე რემონტის ხარჯი</t>
  </si>
  <si>
    <t>ექსპლუატაციის, მოვლა-შენახვის და სათადარიგო ნაწილების შეძენის ხარჯი</t>
  </si>
  <si>
    <t>ტრანსპორტის დაქირავების (გადაზიდვა-გადაყვანის) ხარჯი</t>
  </si>
  <si>
    <t>მცირეფასიანი ინსტრუმენტებისა და ხელსაწყოების შეძენა შენახვის ხარჯი</t>
  </si>
  <si>
    <t>ტრანსპორტის, ტექნიკისა და იარაღის ექსპლოატაციის და მოვლა-შენახვის არაკლასიფიცირებული ხარჯები</t>
  </si>
  <si>
    <t xml:space="preserve">სხვა დანარჩენი საქონელი და მომსახურება </t>
  </si>
  <si>
    <t>ექსპერტიზის და შემოწმებების ხარჯი</t>
  </si>
  <si>
    <t>კადრების მომზადება-გადამზადებასთან, კვალიფიკაციის ამაღლებასა და სტაჟირებასთან დაკავშირებული ხარჯი</t>
  </si>
  <si>
    <t>რეკლამის ხარჯი</t>
  </si>
  <si>
    <t>სესიების, კონფერენციების, ყრილობების, სემინარების და სხვა სამუშაო შეხვედრების ორგანიზების ხარჯი</t>
  </si>
  <si>
    <t>საკონსულტაციო, სანოტარო, თარჯიმნის და თარგმნის მომსახურების ხარჯი</t>
  </si>
  <si>
    <t>აუდიტორიული მომსახურების ხარჯი</t>
  </si>
  <si>
    <t>შენობა-ნაგებობების დაცვის ხარჯი</t>
  </si>
  <si>
    <t>სხვა დანარჩენ საქონელსა და მომსახურებაზე გაწეული დანარჩენი ხარჯი</t>
  </si>
  <si>
    <t>სოციალური უზრუნველყოფა</t>
  </si>
  <si>
    <t>სოციალური დაზღვევა</t>
  </si>
  <si>
    <t>ფულადი ფორმით</t>
  </si>
  <si>
    <t>სოციალური დახმარება</t>
  </si>
  <si>
    <t>დამქირავებლის მიერ გაწეული სოციალური დახმარება</t>
  </si>
  <si>
    <t>სხვა ხარჯები</t>
  </si>
  <si>
    <t>ტრანსფერები, რომელიც სხვაგან არ არის კლასიფიცირებული</t>
  </si>
  <si>
    <t>მიმდინარე ტრანსფერები, რომელიც სხვაგან არ არის კლასიფიცირებული</t>
  </si>
  <si>
    <t>სატრანსპორტო საშუალებების დაზღვევის ხარჯი</t>
  </si>
  <si>
    <t>მოსაკრებლები</t>
  </si>
  <si>
    <t>სხვადასხვა მიმდინარე ხარჯების სხვა დანარჩენი მიმდინარე ხარჯი</t>
  </si>
  <si>
    <t>კაპიტალური ტრანსფერები, რომელიც სხვაგან არ არის კლასიფიცირებული</t>
  </si>
  <si>
    <t>არაფინანსური აქტივების ზრდა</t>
  </si>
  <si>
    <t>ძირითადი აქტივები</t>
  </si>
  <si>
    <t xml:space="preserve">შენობა ნაგებობები </t>
  </si>
  <si>
    <t>არასაცხოვრებელი შენობები</t>
  </si>
  <si>
    <t>სხვა ნაგებობები რომელიც არ არის კლასიფიცირებული</t>
  </si>
  <si>
    <t xml:space="preserve">მანქანა დანადგარები და ინვენტარი </t>
  </si>
  <si>
    <t>სხვა მანქანა-დანადგარები და ინვენტარი</t>
  </si>
  <si>
    <t>კომპიუტერი</t>
  </si>
  <si>
    <t>პრინტერი, სკანერი, ასლგადამღები</t>
  </si>
  <si>
    <t>უწყვეტი კვების წყარო</t>
  </si>
  <si>
    <t>ხმის ჩამწერი აპარატურა</t>
  </si>
  <si>
    <t>ვიდეო-აუდიო აპარატური</t>
  </si>
  <si>
    <t>სამედიცინო აპარატურა და ხელსაწყოები</t>
  </si>
  <si>
    <t>სხვა მანქანა-დანადგარები და ინვენტარი, რომელიც არ არის კლასიფიცირებული</t>
  </si>
  <si>
    <t>შემდგომი რეალიზაციისათვის შეძენილი საქონელი</t>
  </si>
  <si>
    <t>ვალდებულებების კლება</t>
  </si>
  <si>
    <t>საშინაო კრედიტორები</t>
  </si>
  <si>
    <t>სხვა დანარჩენი კრედიტორული დავალიანებები</t>
  </si>
  <si>
    <t>27 01 06</t>
  </si>
  <si>
    <t>საგანგებო სიტუაციების კოორდინაციისა და გადაუდებელი დახმარების მართვა</t>
  </si>
  <si>
    <t>27 03 03 07 02</t>
  </si>
  <si>
    <t xml:space="preserve">სასწრაფო  სამედიცინო გადაუდებელი დახმარება და სამედიცინო ტრანსპორტირება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</si>
</sst>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</numFmts>
  <fonts count="8" x14ac:knownFonts="1"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</font>
    <font>
      <b/>
      <sz val="11"/>
      <color rgb="FF000000"/>
      <name val="Sylfaen"/>
      <family val="2"/>
    </font>
    <font>
      <sz val="10"/>
      <color rgb="FF000000"/>
      <name val="Arial"/>
      <family val="2"/>
    </font>
    <font>
      <b/>
      <sz val="6"/>
      <color rgb="FF000000"/>
      <name val="Sylfaen"/>
      <family val="2"/>
    </font>
    <font>
      <b/>
      <sz val="10"/>
      <color rgb="FF000000"/>
      <name val="Arial"/>
      <family val="2"/>
    </font>
    <font>
      <sz val="10"/>
      <color rgb="FF000000"/>
      <name val="Sylfaen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double">
        <color rgb="FFD3D3D3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18">
    <xf numFmtId="0" fontId="2" fillId="0" borderId="0" xfId="0" applyFont="1" applyFill="1" applyBorder="1"/>
    <xf numFmtId="0" fontId="2" fillId="0" borderId="4" xfId="0" applyNumberFormat="1" applyFont="1" applyFill="1" applyBorder="1" applyAlignment="1">
      <alignment vertical="top" wrapText="1"/>
    </xf>
    <xf numFmtId="0" fontId="2" fillId="0" borderId="3" xfId="0" applyNumberFormat="1" applyFont="1" applyFill="1" applyBorder="1" applyAlignment="1">
      <alignment vertical="top" wrapText="1"/>
    </xf>
    <xf numFmtId="0" fontId="2" fillId="0" borderId="0" xfId="0" applyFont="1" applyFill="1" applyBorder="1"/>
    <xf numFmtId="0" fontId="3" fillId="0" borderId="0" xfId="0" applyNumberFormat="1" applyFont="1" applyFill="1" applyBorder="1" applyAlignment="1">
      <alignment horizontal="center" vertical="center" wrapText="1" readingOrder="1"/>
    </xf>
    <xf numFmtId="0" fontId="4" fillId="0" borderId="1" xfId="0" applyNumberFormat="1" applyFont="1" applyFill="1" applyBorder="1" applyAlignment="1">
      <alignment vertical="top" wrapText="1" readingOrder="1"/>
    </xf>
    <xf numFmtId="0" fontId="3" fillId="0" borderId="2" xfId="0" applyNumberFormat="1" applyFont="1" applyFill="1" applyBorder="1" applyAlignment="1">
      <alignment horizontal="center" vertical="center" wrapText="1" readingOrder="1"/>
    </xf>
    <xf numFmtId="0" fontId="5" fillId="0" borderId="5" xfId="0" applyNumberFormat="1" applyFont="1" applyFill="1" applyBorder="1" applyAlignment="1">
      <alignment horizontal="center" vertical="top" wrapText="1" readingOrder="1"/>
    </xf>
    <xf numFmtId="0" fontId="3" fillId="0" borderId="5" xfId="0" applyNumberFormat="1" applyFont="1" applyFill="1" applyBorder="1" applyAlignment="1">
      <alignment horizontal="center" vertical="top" wrapText="1" readingOrder="1"/>
    </xf>
    <xf numFmtId="0" fontId="6" fillId="0" borderId="6" xfId="0" applyNumberFormat="1" applyFont="1" applyFill="1" applyBorder="1" applyAlignment="1">
      <alignment horizontal="center" vertical="center" wrapText="1" readingOrder="1"/>
    </xf>
    <xf numFmtId="0" fontId="3" fillId="0" borderId="6" xfId="0" applyNumberFormat="1" applyFont="1" applyFill="1" applyBorder="1" applyAlignment="1">
      <alignment vertical="center" wrapText="1" readingOrder="1"/>
    </xf>
    <xf numFmtId="0" fontId="7" fillId="0" borderId="6" xfId="0" applyNumberFormat="1" applyFont="1" applyFill="1" applyBorder="1" applyAlignment="1">
      <alignment horizontal="left" vertical="center" wrapText="1" indent="1" readingOrder="1"/>
    </xf>
    <xf numFmtId="0" fontId="7" fillId="0" borderId="6" xfId="0" applyNumberFormat="1" applyFont="1" applyFill="1" applyBorder="1" applyAlignment="1">
      <alignment horizontal="left" vertical="center" wrapText="1" indent="2" readingOrder="1"/>
    </xf>
    <xf numFmtId="0" fontId="7" fillId="0" borderId="6" xfId="0" applyNumberFormat="1" applyFont="1" applyFill="1" applyBorder="1" applyAlignment="1">
      <alignment horizontal="left" vertical="center" wrapText="1" indent="3" readingOrder="1"/>
    </xf>
    <xf numFmtId="0" fontId="7" fillId="0" borderId="6" xfId="0" applyNumberFormat="1" applyFont="1" applyFill="1" applyBorder="1" applyAlignment="1">
      <alignment horizontal="left" vertical="center" wrapText="1" indent="4" readingOrder="1"/>
    </xf>
    <xf numFmtId="0" fontId="7" fillId="0" borderId="6" xfId="0" applyNumberFormat="1" applyFont="1" applyFill="1" applyBorder="1" applyAlignment="1">
      <alignment horizontal="left" vertical="center" wrapText="1" indent="6" readingOrder="1"/>
    </xf>
    <xf numFmtId="2" fontId="3" fillId="0" borderId="6" xfId="0" applyNumberFormat="1" applyFont="1" applyFill="1" applyBorder="1" applyAlignment="1">
      <alignment horizontal="right" vertical="center" wrapText="1" readingOrder="1"/>
    </xf>
    <xf numFmtId="2" fontId="7" fillId="0" borderId="6" xfId="0" applyNumberFormat="1" applyFont="1" applyFill="1" applyBorder="1" applyAlignment="1">
      <alignment horizontal="right" vertical="center" wrapText="1" readingOrder="1"/>
    </xf>
  </cellXfs>
  <cellStyles count="6">
    <cellStyle name="Comma" xfId="4"/>
    <cellStyle name="Comma [0]" xfId="5"/>
    <cellStyle name="Currency" xfId="2"/>
    <cellStyle name="Currency [0]" xfId="3"/>
    <cellStyle name="Normal" xfId="0" builtinId="0"/>
    <cellStyle name="Percent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59"/>
  <sheetViews>
    <sheetView showGridLines="0" tabSelected="1" view="pageBreakPreview" zoomScaleNormal="100" zoomScaleSheetLayoutView="100" workbookViewId="0">
      <selection activeCell="I16" sqref="I16"/>
    </sheetView>
  </sheetViews>
  <sheetFormatPr defaultColWidth="9.140625" defaultRowHeight="15" x14ac:dyDescent="0.25"/>
  <cols>
    <col min="1" max="1" width="13.7109375" customWidth="1"/>
    <col min="2" max="2" width="61.7109375" customWidth="1"/>
    <col min="3" max="4" width="15.140625" customWidth="1"/>
  </cols>
  <sheetData>
    <row r="1" spans="1:4" ht="7.35" customHeight="1" x14ac:dyDescent="0.25"/>
    <row r="2" spans="1:4" ht="18" customHeight="1" x14ac:dyDescent="0.25">
      <c r="A2" s="4" t="s">
        <v>0</v>
      </c>
      <c r="B2" s="3"/>
    </row>
    <row r="3" spans="1:4" ht="10.9" customHeight="1" x14ac:dyDescent="0.25"/>
    <row r="4" spans="1:4" ht="15" customHeight="1" x14ac:dyDescent="0.25">
      <c r="A4" s="5" t="s">
        <v>1</v>
      </c>
      <c r="B4" s="5" t="s">
        <v>1</v>
      </c>
      <c r="C4" s="2"/>
      <c r="D4" s="1"/>
    </row>
    <row r="5" spans="1:4" ht="30" x14ac:dyDescent="0.25">
      <c r="A5" s="7" t="s">
        <v>2</v>
      </c>
      <c r="B5" s="8" t="s">
        <v>3</v>
      </c>
      <c r="C5" s="6" t="s">
        <v>5</v>
      </c>
      <c r="D5" s="6" t="s">
        <v>4</v>
      </c>
    </row>
    <row r="6" spans="1:4" ht="30.75" thickBot="1" x14ac:dyDescent="0.3">
      <c r="A6" s="9" t="s">
        <v>94</v>
      </c>
      <c r="B6" s="10" t="s">
        <v>95</v>
      </c>
      <c r="C6" s="16">
        <f>SUM(C7,C67,C83)</f>
        <v>2600</v>
      </c>
      <c r="D6" s="16">
        <f>SUM(D7,D67,D83)</f>
        <v>345</v>
      </c>
    </row>
    <row r="7" spans="1:4" ht="16.5" thickTop="1" thickBot="1" x14ac:dyDescent="0.3">
      <c r="A7" s="9" t="s">
        <v>1</v>
      </c>
      <c r="B7" s="11" t="s">
        <v>6</v>
      </c>
      <c r="C7" s="17">
        <f>SUM(C8,C14,C56,C61)</f>
        <v>2585</v>
      </c>
      <c r="D7" s="17">
        <f>SUM(D8,D14,D56,D61)</f>
        <v>320</v>
      </c>
    </row>
    <row r="8" spans="1:4" ht="16.5" thickTop="1" thickBot="1" x14ac:dyDescent="0.3">
      <c r="A8" s="9" t="s">
        <v>1</v>
      </c>
      <c r="B8" s="12" t="s">
        <v>7</v>
      </c>
      <c r="C8" s="17">
        <f t="shared" ref="C8:D9" si="0">SUM(C9)</f>
        <v>1440</v>
      </c>
      <c r="D8" s="17">
        <f t="shared" si="0"/>
        <v>140</v>
      </c>
    </row>
    <row r="9" spans="1:4" ht="16.5" thickTop="1" thickBot="1" x14ac:dyDescent="0.3">
      <c r="A9" s="9" t="s">
        <v>1</v>
      </c>
      <c r="B9" s="13" t="s">
        <v>8</v>
      </c>
      <c r="C9" s="17">
        <f t="shared" si="0"/>
        <v>1440</v>
      </c>
      <c r="D9" s="17">
        <f t="shared" si="0"/>
        <v>140</v>
      </c>
    </row>
    <row r="10" spans="1:4" ht="16.5" thickTop="1" thickBot="1" x14ac:dyDescent="0.3">
      <c r="A10" s="9" t="s">
        <v>1</v>
      </c>
      <c r="B10" s="14" t="s">
        <v>9</v>
      </c>
      <c r="C10" s="17">
        <f>SUM(C11:C13)</f>
        <v>1440</v>
      </c>
      <c r="D10" s="17">
        <f>SUM(D11:D13)</f>
        <v>140</v>
      </c>
    </row>
    <row r="11" spans="1:4" ht="16.5" thickTop="1" thickBot="1" x14ac:dyDescent="0.3">
      <c r="A11" s="9" t="s">
        <v>1</v>
      </c>
      <c r="B11" s="15" t="s">
        <v>10</v>
      </c>
      <c r="C11" s="17">
        <v>1430.4</v>
      </c>
      <c r="D11" s="17">
        <v>0</v>
      </c>
    </row>
    <row r="12" spans="1:4" ht="16.5" thickTop="1" thickBot="1" x14ac:dyDescent="0.3">
      <c r="A12" s="9" t="s">
        <v>1</v>
      </c>
      <c r="B12" s="15" t="s">
        <v>11</v>
      </c>
      <c r="C12" s="17">
        <v>9.6</v>
      </c>
      <c r="D12" s="17">
        <v>0</v>
      </c>
    </row>
    <row r="13" spans="1:4" ht="16.5" thickTop="1" thickBot="1" x14ac:dyDescent="0.3">
      <c r="A13" s="9" t="s">
        <v>1</v>
      </c>
      <c r="B13" s="15" t="s">
        <v>12</v>
      </c>
      <c r="C13" s="17">
        <v>0</v>
      </c>
      <c r="D13" s="17">
        <v>140</v>
      </c>
    </row>
    <row r="14" spans="1:4" ht="16.5" thickTop="1" thickBot="1" x14ac:dyDescent="0.3">
      <c r="A14" s="9" t="s">
        <v>1</v>
      </c>
      <c r="B14" s="12" t="s">
        <v>13</v>
      </c>
      <c r="C14" s="17">
        <f>SUM(C15:C16,C19,C43:C45,C50)</f>
        <v>1109</v>
      </c>
      <c r="D14" s="17">
        <f>SUM(D15:D16,D19,D43:D45,D50)</f>
        <v>180</v>
      </c>
    </row>
    <row r="15" spans="1:4" ht="16.5" thickTop="1" thickBot="1" x14ac:dyDescent="0.3">
      <c r="A15" s="9" t="s">
        <v>1</v>
      </c>
      <c r="B15" s="13" t="s">
        <v>14</v>
      </c>
      <c r="C15" s="17">
        <v>720</v>
      </c>
      <c r="D15" s="17">
        <v>0</v>
      </c>
    </row>
    <row r="16" spans="1:4" ht="16.5" thickTop="1" thickBot="1" x14ac:dyDescent="0.3">
      <c r="A16" s="9" t="s">
        <v>1</v>
      </c>
      <c r="B16" s="13" t="s">
        <v>15</v>
      </c>
      <c r="C16" s="17">
        <f>SUM(C17:C18)</f>
        <v>24</v>
      </c>
      <c r="D16" s="17">
        <f>SUM(D17:D18)</f>
        <v>0</v>
      </c>
    </row>
    <row r="17" spans="1:4" ht="16.5" thickTop="1" thickBot="1" x14ac:dyDescent="0.3">
      <c r="A17" s="9" t="s">
        <v>1</v>
      </c>
      <c r="B17" s="14" t="s">
        <v>16</v>
      </c>
      <c r="C17" s="17">
        <v>14</v>
      </c>
      <c r="D17" s="17">
        <v>0</v>
      </c>
    </row>
    <row r="18" spans="1:4" ht="16.5" thickTop="1" thickBot="1" x14ac:dyDescent="0.3">
      <c r="A18" s="9" t="s">
        <v>1</v>
      </c>
      <c r="B18" s="14" t="s">
        <v>17</v>
      </c>
      <c r="C18" s="17">
        <v>10</v>
      </c>
      <c r="D18" s="17">
        <v>0</v>
      </c>
    </row>
    <row r="19" spans="1:4" ht="16.5" thickTop="1" thickBot="1" x14ac:dyDescent="0.3">
      <c r="A19" s="9" t="s">
        <v>1</v>
      </c>
      <c r="B19" s="13" t="s">
        <v>18</v>
      </c>
      <c r="C19" s="17">
        <f>SUM(C20:C23,C27,C30:C36,C42)</f>
        <v>237</v>
      </c>
      <c r="D19" s="17">
        <f>SUM(D20:D23,D27,D30:D36,D42)</f>
        <v>0</v>
      </c>
    </row>
    <row r="20" spans="1:4" ht="46.5" thickTop="1" thickBot="1" x14ac:dyDescent="0.3">
      <c r="A20" s="9" t="s">
        <v>1</v>
      </c>
      <c r="B20" s="14" t="s">
        <v>19</v>
      </c>
      <c r="C20" s="17">
        <v>2</v>
      </c>
      <c r="D20" s="17">
        <v>0</v>
      </c>
    </row>
    <row r="21" spans="1:4" ht="16.5" thickTop="1" thickBot="1" x14ac:dyDescent="0.3">
      <c r="A21" s="9" t="s">
        <v>1</v>
      </c>
      <c r="B21" s="14" t="s">
        <v>20</v>
      </c>
      <c r="C21" s="17">
        <v>1</v>
      </c>
      <c r="D21" s="17">
        <v>0</v>
      </c>
    </row>
    <row r="22" spans="1:4" ht="61.5" thickTop="1" thickBot="1" x14ac:dyDescent="0.3">
      <c r="A22" s="9" t="s">
        <v>1</v>
      </c>
      <c r="B22" s="14" t="s">
        <v>21</v>
      </c>
      <c r="C22" s="17">
        <v>1</v>
      </c>
      <c r="D22" s="17">
        <v>0</v>
      </c>
    </row>
    <row r="23" spans="1:4" ht="31.5" thickTop="1" thickBot="1" x14ac:dyDescent="0.3">
      <c r="A23" s="9" t="s">
        <v>1</v>
      </c>
      <c r="B23" s="14" t="s">
        <v>22</v>
      </c>
      <c r="C23" s="17">
        <f>SUM(C24:C26)</f>
        <v>20</v>
      </c>
      <c r="D23" s="17">
        <f>SUM(D24:D26)</f>
        <v>0</v>
      </c>
    </row>
    <row r="24" spans="1:4" ht="16.5" thickTop="1" thickBot="1" x14ac:dyDescent="0.3">
      <c r="A24" s="9" t="s">
        <v>1</v>
      </c>
      <c r="B24" s="15" t="s">
        <v>23</v>
      </c>
      <c r="C24" s="17">
        <v>4</v>
      </c>
      <c r="D24" s="17">
        <v>0</v>
      </c>
    </row>
    <row r="25" spans="1:4" ht="16.5" thickTop="1" thickBot="1" x14ac:dyDescent="0.3">
      <c r="A25" s="9" t="s">
        <v>1</v>
      </c>
      <c r="B25" s="15" t="s">
        <v>25</v>
      </c>
      <c r="C25" s="17">
        <v>16</v>
      </c>
      <c r="D25" s="17">
        <v>0</v>
      </c>
    </row>
    <row r="26" spans="1:4" ht="16.5" thickTop="1" thickBot="1" x14ac:dyDescent="0.3">
      <c r="A26" s="9" t="s">
        <v>1</v>
      </c>
      <c r="B26" s="15" t="s">
        <v>26</v>
      </c>
      <c r="C26" s="17">
        <v>0</v>
      </c>
      <c r="D26" s="17">
        <v>0</v>
      </c>
    </row>
    <row r="27" spans="1:4" ht="16.5" thickTop="1" thickBot="1" x14ac:dyDescent="0.3">
      <c r="A27" s="9" t="s">
        <v>1</v>
      </c>
      <c r="B27" s="14" t="s">
        <v>28</v>
      </c>
      <c r="C27" s="17">
        <f>SUM(C28:C29)</f>
        <v>2</v>
      </c>
      <c r="D27" s="17">
        <f>SUM(D28:D29)</f>
        <v>0</v>
      </c>
    </row>
    <row r="28" spans="1:4" ht="16.5" thickTop="1" thickBot="1" x14ac:dyDescent="0.3">
      <c r="A28" s="9" t="s">
        <v>1</v>
      </c>
      <c r="B28" s="15" t="s">
        <v>29</v>
      </c>
      <c r="C28" s="17">
        <v>0</v>
      </c>
      <c r="D28" s="17">
        <v>0</v>
      </c>
    </row>
    <row r="29" spans="1:4" ht="31.5" thickTop="1" thickBot="1" x14ac:dyDescent="0.3">
      <c r="A29" s="9" t="s">
        <v>1</v>
      </c>
      <c r="B29" s="15" t="s">
        <v>30</v>
      </c>
      <c r="C29" s="17">
        <v>2</v>
      </c>
      <c r="D29" s="17">
        <v>0</v>
      </c>
    </row>
    <row r="30" spans="1:4" ht="31.5" thickTop="1" thickBot="1" x14ac:dyDescent="0.3">
      <c r="A30" s="9" t="s">
        <v>1</v>
      </c>
      <c r="B30" s="14" t="s">
        <v>31</v>
      </c>
      <c r="C30" s="17">
        <v>4</v>
      </c>
      <c r="D30" s="17">
        <v>0</v>
      </c>
    </row>
    <row r="31" spans="1:4" ht="31.5" thickTop="1" thickBot="1" x14ac:dyDescent="0.3">
      <c r="A31" s="9" t="s">
        <v>1</v>
      </c>
      <c r="B31" s="14" t="s">
        <v>32</v>
      </c>
      <c r="C31" s="17">
        <v>1</v>
      </c>
      <c r="D31" s="17">
        <v>0</v>
      </c>
    </row>
    <row r="32" spans="1:4" ht="31.5" thickTop="1" thickBot="1" x14ac:dyDescent="0.3">
      <c r="A32" s="9" t="s">
        <v>1</v>
      </c>
      <c r="B32" s="14" t="s">
        <v>33</v>
      </c>
      <c r="C32" s="17">
        <v>4</v>
      </c>
      <c r="D32" s="17">
        <v>0</v>
      </c>
    </row>
    <row r="33" spans="1:4" ht="46.5" thickTop="1" thickBot="1" x14ac:dyDescent="0.3">
      <c r="A33" s="9" t="s">
        <v>1</v>
      </c>
      <c r="B33" s="14" t="s">
        <v>34</v>
      </c>
      <c r="C33" s="17">
        <v>4</v>
      </c>
      <c r="D33" s="17">
        <v>0</v>
      </c>
    </row>
    <row r="34" spans="1:4" ht="16.5" thickTop="1" thickBot="1" x14ac:dyDescent="0.3">
      <c r="A34" s="9" t="s">
        <v>1</v>
      </c>
      <c r="B34" s="14" t="s">
        <v>35</v>
      </c>
      <c r="C34" s="17">
        <v>60</v>
      </c>
      <c r="D34" s="17">
        <v>0</v>
      </c>
    </row>
    <row r="35" spans="1:4" ht="16.5" thickTop="1" thickBot="1" x14ac:dyDescent="0.3">
      <c r="A35" s="9" t="s">
        <v>1</v>
      </c>
      <c r="B35" s="14" t="s">
        <v>36</v>
      </c>
      <c r="C35" s="17">
        <v>14</v>
      </c>
      <c r="D35" s="17">
        <v>0</v>
      </c>
    </row>
    <row r="36" spans="1:4" ht="16.5" thickTop="1" thickBot="1" x14ac:dyDescent="0.3">
      <c r="A36" s="9" t="s">
        <v>1</v>
      </c>
      <c r="B36" s="14" t="s">
        <v>37</v>
      </c>
      <c r="C36" s="17">
        <f>SUM(C37:C41)</f>
        <v>123</v>
      </c>
      <c r="D36" s="17">
        <f>SUM(D37:D41)</f>
        <v>0</v>
      </c>
    </row>
    <row r="37" spans="1:4" ht="16.5" thickTop="1" thickBot="1" x14ac:dyDescent="0.3">
      <c r="A37" s="9" t="s">
        <v>1</v>
      </c>
      <c r="B37" s="15" t="s">
        <v>38</v>
      </c>
      <c r="C37" s="17">
        <v>59</v>
      </c>
      <c r="D37" s="17">
        <v>0</v>
      </c>
    </row>
    <row r="38" spans="1:4" ht="16.5" thickTop="1" thickBot="1" x14ac:dyDescent="0.3">
      <c r="A38" s="9" t="s">
        <v>1</v>
      </c>
      <c r="B38" s="15" t="s">
        <v>39</v>
      </c>
      <c r="C38" s="17">
        <v>2</v>
      </c>
      <c r="D38" s="17">
        <v>0</v>
      </c>
    </row>
    <row r="39" spans="1:4" ht="16.5" thickTop="1" thickBot="1" x14ac:dyDescent="0.3">
      <c r="A39" s="9" t="s">
        <v>1</v>
      </c>
      <c r="B39" s="15" t="s">
        <v>40</v>
      </c>
      <c r="C39" s="17">
        <v>47</v>
      </c>
      <c r="D39" s="17">
        <v>0</v>
      </c>
    </row>
    <row r="40" spans="1:4" ht="31.5" thickTop="1" thickBot="1" x14ac:dyDescent="0.3">
      <c r="A40" s="9" t="s">
        <v>1</v>
      </c>
      <c r="B40" s="15" t="s">
        <v>41</v>
      </c>
      <c r="C40" s="17">
        <v>0</v>
      </c>
      <c r="D40" s="17">
        <v>0</v>
      </c>
    </row>
    <row r="41" spans="1:4" ht="31.5" thickTop="1" thickBot="1" x14ac:dyDescent="0.3">
      <c r="A41" s="9" t="s">
        <v>1</v>
      </c>
      <c r="B41" s="15" t="s">
        <v>42</v>
      </c>
      <c r="C41" s="17">
        <v>15</v>
      </c>
      <c r="D41" s="17">
        <v>0</v>
      </c>
    </row>
    <row r="42" spans="1:4" ht="16.5" thickTop="1" thickBot="1" x14ac:dyDescent="0.3">
      <c r="A42" s="9" t="s">
        <v>1</v>
      </c>
      <c r="B42" s="14" t="s">
        <v>43</v>
      </c>
      <c r="C42" s="17">
        <v>1</v>
      </c>
      <c r="D42" s="17">
        <v>0</v>
      </c>
    </row>
    <row r="43" spans="1:4" ht="16.5" thickTop="1" thickBot="1" x14ac:dyDescent="0.3">
      <c r="A43" s="9" t="s">
        <v>1</v>
      </c>
      <c r="B43" s="13" t="s">
        <v>44</v>
      </c>
      <c r="C43" s="17">
        <v>2</v>
      </c>
      <c r="D43" s="17">
        <v>0</v>
      </c>
    </row>
    <row r="44" spans="1:4" ht="16.5" thickTop="1" thickBot="1" x14ac:dyDescent="0.3">
      <c r="A44" s="9" t="s">
        <v>1</v>
      </c>
      <c r="B44" s="13" t="s">
        <v>45</v>
      </c>
      <c r="C44" s="17">
        <v>0</v>
      </c>
      <c r="D44" s="17">
        <v>0</v>
      </c>
    </row>
    <row r="45" spans="1:4" ht="31.5" thickTop="1" thickBot="1" x14ac:dyDescent="0.3">
      <c r="A45" s="9" t="s">
        <v>1</v>
      </c>
      <c r="B45" s="13" t="s">
        <v>48</v>
      </c>
      <c r="C45" s="17">
        <f>SUM(C46:C49)</f>
        <v>108</v>
      </c>
      <c r="D45" s="17">
        <f>SUM(D46:D49)</f>
        <v>0</v>
      </c>
    </row>
    <row r="46" spans="1:4" ht="16.5" thickTop="1" thickBot="1" x14ac:dyDescent="0.3">
      <c r="A46" s="9" t="s">
        <v>1</v>
      </c>
      <c r="B46" s="14" t="s">
        <v>49</v>
      </c>
      <c r="C46" s="17">
        <v>75</v>
      </c>
      <c r="D46" s="17">
        <v>0</v>
      </c>
    </row>
    <row r="47" spans="1:4" ht="16.5" thickTop="1" thickBot="1" x14ac:dyDescent="0.3">
      <c r="A47" s="9" t="s">
        <v>1</v>
      </c>
      <c r="B47" s="14" t="s">
        <v>50</v>
      </c>
      <c r="C47" s="17">
        <v>23</v>
      </c>
      <c r="D47" s="17">
        <v>0</v>
      </c>
    </row>
    <row r="48" spans="1:4" ht="31.5" thickTop="1" thickBot="1" x14ac:dyDescent="0.3">
      <c r="A48" s="9" t="s">
        <v>1</v>
      </c>
      <c r="B48" s="14" t="s">
        <v>51</v>
      </c>
      <c r="C48" s="17">
        <v>10</v>
      </c>
      <c r="D48" s="17">
        <v>0</v>
      </c>
    </row>
    <row r="49" spans="1:4" ht="31.5" thickTop="1" thickBot="1" x14ac:dyDescent="0.3">
      <c r="A49" s="9" t="s">
        <v>1</v>
      </c>
      <c r="B49" s="14" t="s">
        <v>54</v>
      </c>
      <c r="C49" s="17">
        <v>0</v>
      </c>
      <c r="D49" s="17">
        <v>0</v>
      </c>
    </row>
    <row r="50" spans="1:4" ht="16.5" thickTop="1" thickBot="1" x14ac:dyDescent="0.3">
      <c r="A50" s="9" t="s">
        <v>1</v>
      </c>
      <c r="B50" s="13" t="s">
        <v>55</v>
      </c>
      <c r="C50" s="17">
        <f>SUM(C51:C55)</f>
        <v>18</v>
      </c>
      <c r="D50" s="17">
        <f>SUM(D51:D55)</f>
        <v>180</v>
      </c>
    </row>
    <row r="51" spans="1:4" ht="31.5" thickTop="1" thickBot="1" x14ac:dyDescent="0.3">
      <c r="A51" s="9" t="s">
        <v>1</v>
      </c>
      <c r="B51" s="14" t="s">
        <v>57</v>
      </c>
      <c r="C51" s="17">
        <v>0</v>
      </c>
      <c r="D51" s="17">
        <v>0</v>
      </c>
    </row>
    <row r="52" spans="1:4" ht="31.5" thickTop="1" thickBot="1" x14ac:dyDescent="0.3">
      <c r="A52" s="9" t="s">
        <v>1</v>
      </c>
      <c r="B52" s="14" t="s">
        <v>60</v>
      </c>
      <c r="C52" s="17">
        <v>3</v>
      </c>
      <c r="D52" s="17">
        <v>0</v>
      </c>
    </row>
    <row r="53" spans="1:4" ht="16.5" thickTop="1" thickBot="1" x14ac:dyDescent="0.3">
      <c r="A53" s="9" t="s">
        <v>1</v>
      </c>
      <c r="B53" s="14" t="s">
        <v>61</v>
      </c>
      <c r="C53" s="17">
        <v>0</v>
      </c>
      <c r="D53" s="17">
        <v>0</v>
      </c>
    </row>
    <row r="54" spans="1:4" ht="16.5" thickTop="1" thickBot="1" x14ac:dyDescent="0.3">
      <c r="A54" s="9" t="s">
        <v>1</v>
      </c>
      <c r="B54" s="14" t="s">
        <v>62</v>
      </c>
      <c r="C54" s="17">
        <v>15</v>
      </c>
      <c r="D54" s="17">
        <v>0</v>
      </c>
    </row>
    <row r="55" spans="1:4" ht="31.5" thickTop="1" thickBot="1" x14ac:dyDescent="0.3">
      <c r="A55" s="9" t="s">
        <v>1</v>
      </c>
      <c r="B55" s="14" t="s">
        <v>63</v>
      </c>
      <c r="C55" s="17">
        <v>0</v>
      </c>
      <c r="D55" s="17">
        <v>180</v>
      </c>
    </row>
    <row r="56" spans="1:4" ht="16.5" thickTop="1" thickBot="1" x14ac:dyDescent="0.3">
      <c r="A56" s="9" t="s">
        <v>1</v>
      </c>
      <c r="B56" s="12" t="s">
        <v>64</v>
      </c>
      <c r="C56" s="17">
        <f>SUM(C57,C59)</f>
        <v>24</v>
      </c>
      <c r="D56" s="17">
        <f>SUM(D57,D59)</f>
        <v>0</v>
      </c>
    </row>
    <row r="57" spans="1:4" ht="16.5" thickTop="1" thickBot="1" x14ac:dyDescent="0.3">
      <c r="A57" s="9" t="s">
        <v>1</v>
      </c>
      <c r="B57" s="13" t="s">
        <v>65</v>
      </c>
      <c r="C57" s="17">
        <f>SUM(C58)</f>
        <v>0</v>
      </c>
      <c r="D57" s="17">
        <f>SUM(D58)</f>
        <v>0</v>
      </c>
    </row>
    <row r="58" spans="1:4" ht="16.5" thickTop="1" thickBot="1" x14ac:dyDescent="0.3">
      <c r="A58" s="9" t="s">
        <v>1</v>
      </c>
      <c r="B58" s="14" t="s">
        <v>66</v>
      </c>
      <c r="C58" s="17">
        <v>0</v>
      </c>
      <c r="D58" s="17">
        <v>0</v>
      </c>
    </row>
    <row r="59" spans="1:4" ht="16.5" thickTop="1" thickBot="1" x14ac:dyDescent="0.3">
      <c r="A59" s="9" t="s">
        <v>1</v>
      </c>
      <c r="B59" s="13" t="s">
        <v>68</v>
      </c>
      <c r="C59" s="17">
        <f>SUM(C60)</f>
        <v>24</v>
      </c>
      <c r="D59" s="17">
        <f>SUM(D60)</f>
        <v>0</v>
      </c>
    </row>
    <row r="60" spans="1:4" ht="16.5" thickTop="1" thickBot="1" x14ac:dyDescent="0.3">
      <c r="A60" s="9" t="s">
        <v>1</v>
      </c>
      <c r="B60" s="14" t="s">
        <v>66</v>
      </c>
      <c r="C60" s="17">
        <v>24</v>
      </c>
      <c r="D60" s="17">
        <v>0</v>
      </c>
    </row>
    <row r="61" spans="1:4" ht="16.5" thickTop="1" thickBot="1" x14ac:dyDescent="0.3">
      <c r="A61" s="9" t="s">
        <v>1</v>
      </c>
      <c r="B61" s="12" t="s">
        <v>69</v>
      </c>
      <c r="C61" s="17">
        <f t="shared" ref="C61:D62" si="1">SUM(C62)</f>
        <v>12</v>
      </c>
      <c r="D61" s="17">
        <f t="shared" si="1"/>
        <v>0</v>
      </c>
    </row>
    <row r="62" spans="1:4" ht="16.5" thickTop="1" thickBot="1" x14ac:dyDescent="0.3">
      <c r="A62" s="9" t="s">
        <v>1</v>
      </c>
      <c r="B62" s="13" t="s">
        <v>70</v>
      </c>
      <c r="C62" s="17">
        <f t="shared" si="1"/>
        <v>12</v>
      </c>
      <c r="D62" s="17">
        <f t="shared" si="1"/>
        <v>0</v>
      </c>
    </row>
    <row r="63" spans="1:4" ht="31.5" thickTop="1" thickBot="1" x14ac:dyDescent="0.3">
      <c r="A63" s="9" t="s">
        <v>1</v>
      </c>
      <c r="B63" s="14" t="s">
        <v>71</v>
      </c>
      <c r="C63" s="17">
        <f>SUM(C64:C66)</f>
        <v>12</v>
      </c>
      <c r="D63" s="17">
        <f>SUM(D64:D66)</f>
        <v>0</v>
      </c>
    </row>
    <row r="64" spans="1:4" ht="16.5" thickTop="1" thickBot="1" x14ac:dyDescent="0.3">
      <c r="A64" s="9" t="s">
        <v>1</v>
      </c>
      <c r="B64" s="15" t="s">
        <v>72</v>
      </c>
      <c r="C64" s="17">
        <v>12</v>
      </c>
      <c r="D64" s="17">
        <v>0</v>
      </c>
    </row>
    <row r="65" spans="1:4" ht="16.5" thickTop="1" thickBot="1" x14ac:dyDescent="0.3">
      <c r="A65" s="9" t="s">
        <v>1</v>
      </c>
      <c r="B65" s="15" t="s">
        <v>73</v>
      </c>
      <c r="C65" s="17">
        <v>0</v>
      </c>
      <c r="D65" s="17">
        <v>0</v>
      </c>
    </row>
    <row r="66" spans="1:4" ht="31.5" thickTop="1" thickBot="1" x14ac:dyDescent="0.3">
      <c r="A66" s="9" t="s">
        <v>1</v>
      </c>
      <c r="B66" s="15" t="s">
        <v>74</v>
      </c>
      <c r="C66" s="17">
        <v>0</v>
      </c>
      <c r="D66" s="17">
        <v>0</v>
      </c>
    </row>
    <row r="67" spans="1:4" ht="16.5" thickTop="1" thickBot="1" x14ac:dyDescent="0.3">
      <c r="A67" s="9" t="s">
        <v>1</v>
      </c>
      <c r="B67" s="11" t="s">
        <v>76</v>
      </c>
      <c r="C67" s="17">
        <f>SUM(C68,C82)</f>
        <v>15</v>
      </c>
      <c r="D67" s="17">
        <f>SUM(D68,D82)</f>
        <v>25</v>
      </c>
    </row>
    <row r="68" spans="1:4" ht="16.5" thickTop="1" thickBot="1" x14ac:dyDescent="0.3">
      <c r="A68" s="9" t="s">
        <v>1</v>
      </c>
      <c r="B68" s="12" t="s">
        <v>77</v>
      </c>
      <c r="C68" s="17">
        <f>SUM(C69,C72)</f>
        <v>15</v>
      </c>
      <c r="D68" s="17">
        <f>SUM(D69,D72)</f>
        <v>0</v>
      </c>
    </row>
    <row r="69" spans="1:4" ht="16.5" thickTop="1" thickBot="1" x14ac:dyDescent="0.3">
      <c r="A69" s="9" t="s">
        <v>1</v>
      </c>
      <c r="B69" s="13" t="s">
        <v>78</v>
      </c>
      <c r="C69" s="17">
        <f>SUM(C70:C71)</f>
        <v>0</v>
      </c>
      <c r="D69" s="17">
        <f>SUM(D70:D71)</f>
        <v>0</v>
      </c>
    </row>
    <row r="70" spans="1:4" ht="16.5" thickTop="1" thickBot="1" x14ac:dyDescent="0.3">
      <c r="A70" s="9" t="s">
        <v>1</v>
      </c>
      <c r="B70" s="14" t="s">
        <v>79</v>
      </c>
      <c r="C70" s="17">
        <v>0</v>
      </c>
      <c r="D70" s="17">
        <v>0</v>
      </c>
    </row>
    <row r="71" spans="1:4" ht="16.5" thickTop="1" thickBot="1" x14ac:dyDescent="0.3">
      <c r="A71" s="9" t="s">
        <v>1</v>
      </c>
      <c r="B71" s="14" t="s">
        <v>80</v>
      </c>
      <c r="C71" s="17">
        <v>0</v>
      </c>
      <c r="D71" s="17">
        <v>0</v>
      </c>
    </row>
    <row r="72" spans="1:4" ht="16.5" thickTop="1" thickBot="1" x14ac:dyDescent="0.3">
      <c r="A72" s="9" t="s">
        <v>1</v>
      </c>
      <c r="B72" s="13" t="s">
        <v>81</v>
      </c>
      <c r="C72" s="17">
        <f>SUM(C73)</f>
        <v>15</v>
      </c>
      <c r="D72" s="17">
        <f>SUM(D73)</f>
        <v>0</v>
      </c>
    </row>
    <row r="73" spans="1:4" ht="16.5" thickTop="1" thickBot="1" x14ac:dyDescent="0.3">
      <c r="A73" s="9" t="s">
        <v>1</v>
      </c>
      <c r="B73" s="14" t="s">
        <v>82</v>
      </c>
      <c r="C73" s="17">
        <f>SUM(C74:C81)</f>
        <v>15</v>
      </c>
      <c r="D73" s="17">
        <f>SUM(D74:D81)</f>
        <v>0</v>
      </c>
    </row>
    <row r="74" spans="1:4" ht="16.5" thickTop="1" thickBot="1" x14ac:dyDescent="0.3">
      <c r="A74" s="9" t="s">
        <v>1</v>
      </c>
      <c r="B74" s="15" t="s">
        <v>83</v>
      </c>
      <c r="C74" s="17">
        <v>15</v>
      </c>
      <c r="D74" s="17">
        <v>0</v>
      </c>
    </row>
    <row r="75" spans="1:4" ht="16.5" thickTop="1" thickBot="1" x14ac:dyDescent="0.3">
      <c r="A75" s="9" t="s">
        <v>1</v>
      </c>
      <c r="B75" s="15" t="s">
        <v>84</v>
      </c>
      <c r="C75" s="17">
        <v>0</v>
      </c>
      <c r="D75" s="17">
        <v>0</v>
      </c>
    </row>
    <row r="76" spans="1:4" ht="16.5" thickTop="1" thickBot="1" x14ac:dyDescent="0.3">
      <c r="A76" s="9" t="s">
        <v>1</v>
      </c>
      <c r="B76" s="15" t="s">
        <v>85</v>
      </c>
      <c r="C76" s="17">
        <v>0</v>
      </c>
      <c r="D76" s="17">
        <v>0</v>
      </c>
    </row>
    <row r="77" spans="1:4" ht="16.5" thickTop="1" thickBot="1" x14ac:dyDescent="0.3">
      <c r="A77" s="9" t="s">
        <v>1</v>
      </c>
      <c r="B77" s="15" t="s">
        <v>86</v>
      </c>
      <c r="C77" s="17">
        <v>0</v>
      </c>
      <c r="D77" s="17">
        <v>0</v>
      </c>
    </row>
    <row r="78" spans="1:4" ht="16.5" thickTop="1" thickBot="1" x14ac:dyDescent="0.3">
      <c r="A78" s="9" t="s">
        <v>1</v>
      </c>
      <c r="B78" s="15" t="s">
        <v>87</v>
      </c>
      <c r="C78" s="17">
        <v>0</v>
      </c>
      <c r="D78" s="17">
        <v>0</v>
      </c>
    </row>
    <row r="79" spans="1:4" ht="16.5" thickTop="1" thickBot="1" x14ac:dyDescent="0.3">
      <c r="A79" s="9" t="s">
        <v>1</v>
      </c>
      <c r="B79" s="15" t="s">
        <v>25</v>
      </c>
      <c r="C79" s="17">
        <v>0</v>
      </c>
      <c r="D79" s="17">
        <v>0</v>
      </c>
    </row>
    <row r="80" spans="1:4" ht="16.5" thickTop="1" thickBot="1" x14ac:dyDescent="0.3">
      <c r="A80" s="9" t="s">
        <v>1</v>
      </c>
      <c r="B80" s="15" t="s">
        <v>88</v>
      </c>
      <c r="C80" s="17">
        <v>0</v>
      </c>
      <c r="D80" s="17">
        <v>0</v>
      </c>
    </row>
    <row r="81" spans="1:4" ht="31.5" thickTop="1" thickBot="1" x14ac:dyDescent="0.3">
      <c r="A81" s="9" t="s">
        <v>1</v>
      </c>
      <c r="B81" s="15" t="s">
        <v>89</v>
      </c>
      <c r="C81" s="17">
        <v>0</v>
      </c>
      <c r="D81" s="17">
        <v>0</v>
      </c>
    </row>
    <row r="82" spans="1:4" ht="16.5" thickTop="1" thickBot="1" x14ac:dyDescent="0.3">
      <c r="A82" s="9" t="s">
        <v>1</v>
      </c>
      <c r="B82" s="12" t="s">
        <v>90</v>
      </c>
      <c r="C82" s="17">
        <v>0</v>
      </c>
      <c r="D82" s="17">
        <v>25</v>
      </c>
    </row>
    <row r="83" spans="1:4" ht="16.5" thickTop="1" thickBot="1" x14ac:dyDescent="0.3">
      <c r="A83" s="9" t="s">
        <v>1</v>
      </c>
      <c r="B83" s="11" t="s">
        <v>91</v>
      </c>
      <c r="C83" s="17">
        <f t="shared" ref="C83:D84" si="2">SUM(C84)</f>
        <v>0</v>
      </c>
      <c r="D83" s="17">
        <f t="shared" si="2"/>
        <v>0</v>
      </c>
    </row>
    <row r="84" spans="1:4" ht="16.5" thickTop="1" thickBot="1" x14ac:dyDescent="0.3">
      <c r="A84" s="9" t="s">
        <v>1</v>
      </c>
      <c r="B84" s="12" t="s">
        <v>92</v>
      </c>
      <c r="C84" s="17">
        <f t="shared" si="2"/>
        <v>0</v>
      </c>
      <c r="D84" s="17">
        <f t="shared" si="2"/>
        <v>0</v>
      </c>
    </row>
    <row r="85" spans="1:4" ht="16.5" thickTop="1" thickBot="1" x14ac:dyDescent="0.3">
      <c r="A85" s="9" t="s">
        <v>1</v>
      </c>
      <c r="B85" s="13" t="s">
        <v>93</v>
      </c>
      <c r="C85" s="17">
        <v>0</v>
      </c>
      <c r="D85" s="17">
        <v>0</v>
      </c>
    </row>
    <row r="86" spans="1:4" ht="31.5" thickTop="1" thickBot="1" x14ac:dyDescent="0.3">
      <c r="A86" s="9" t="s">
        <v>96</v>
      </c>
      <c r="B86" s="10" t="s">
        <v>97</v>
      </c>
      <c r="C86" s="16">
        <f>SUM(C87,C145,C156)</f>
        <v>44000</v>
      </c>
      <c r="D86" s="16">
        <f>SUM(D87,D145,D156)</f>
        <v>0</v>
      </c>
    </row>
    <row r="87" spans="1:4" ht="16.5" thickTop="1" thickBot="1" x14ac:dyDescent="0.3">
      <c r="A87" s="9" t="s">
        <v>1</v>
      </c>
      <c r="B87" s="11" t="s">
        <v>6</v>
      </c>
      <c r="C87" s="17">
        <f>SUM(C88,C131,C138)</f>
        <v>43867</v>
      </c>
      <c r="D87" s="17">
        <f>SUM(D88,D131,D138)</f>
        <v>0</v>
      </c>
    </row>
    <row r="88" spans="1:4" ht="16.5" thickTop="1" thickBot="1" x14ac:dyDescent="0.3">
      <c r="A88" s="9" t="s">
        <v>1</v>
      </c>
      <c r="B88" s="12" t="s">
        <v>13</v>
      </c>
      <c r="C88" s="17">
        <f>SUM(C89:C90,C93,C115:C117,C123)</f>
        <v>36450</v>
      </c>
      <c r="D88" s="17">
        <f>SUM(D89:D90,D93,D115:D117,D123)</f>
        <v>0</v>
      </c>
    </row>
    <row r="89" spans="1:4" ht="16.5" thickTop="1" thickBot="1" x14ac:dyDescent="0.3">
      <c r="A89" s="9" t="s">
        <v>1</v>
      </c>
      <c r="B89" s="13" t="s">
        <v>14</v>
      </c>
      <c r="C89" s="17">
        <v>27415</v>
      </c>
      <c r="D89" s="17">
        <v>0</v>
      </c>
    </row>
    <row r="90" spans="1:4" ht="16.5" thickTop="1" thickBot="1" x14ac:dyDescent="0.3">
      <c r="A90" s="9" t="s">
        <v>1</v>
      </c>
      <c r="B90" s="13" t="s">
        <v>15</v>
      </c>
      <c r="C90" s="17">
        <f>SUM(C91:C92)</f>
        <v>44</v>
      </c>
      <c r="D90" s="17">
        <f>SUM(D91:D92)</f>
        <v>0</v>
      </c>
    </row>
    <row r="91" spans="1:4" ht="16.5" thickTop="1" thickBot="1" x14ac:dyDescent="0.3">
      <c r="A91" s="9" t="s">
        <v>1</v>
      </c>
      <c r="B91" s="14" t="s">
        <v>16</v>
      </c>
      <c r="C91" s="17">
        <v>24</v>
      </c>
      <c r="D91" s="17">
        <v>0</v>
      </c>
    </row>
    <row r="92" spans="1:4" ht="16.5" thickTop="1" thickBot="1" x14ac:dyDescent="0.3">
      <c r="A92" s="9" t="s">
        <v>1</v>
      </c>
      <c r="B92" s="14" t="s">
        <v>17</v>
      </c>
      <c r="C92" s="17">
        <v>20</v>
      </c>
      <c r="D92" s="17">
        <v>0</v>
      </c>
    </row>
    <row r="93" spans="1:4" ht="16.5" thickTop="1" thickBot="1" x14ac:dyDescent="0.3">
      <c r="A93" s="9" t="s">
        <v>1</v>
      </c>
      <c r="B93" s="13" t="s">
        <v>18</v>
      </c>
      <c r="C93" s="17">
        <f>SUM(C94:C96,C101,C103:C108,C114)</f>
        <v>1023</v>
      </c>
      <c r="D93" s="17">
        <f>SUM(D94:D96,D101,D103:D108,D114)</f>
        <v>0</v>
      </c>
    </row>
    <row r="94" spans="1:4" ht="46.5" thickTop="1" thickBot="1" x14ac:dyDescent="0.3">
      <c r="A94" s="9" t="s">
        <v>1</v>
      </c>
      <c r="B94" s="14" t="s">
        <v>19</v>
      </c>
      <c r="C94" s="17">
        <v>20</v>
      </c>
      <c r="D94" s="17">
        <v>0</v>
      </c>
    </row>
    <row r="95" spans="1:4" ht="61.5" thickTop="1" thickBot="1" x14ac:dyDescent="0.3">
      <c r="A95" s="9" t="s">
        <v>1</v>
      </c>
      <c r="B95" s="14" t="s">
        <v>21</v>
      </c>
      <c r="C95" s="17">
        <v>60</v>
      </c>
      <c r="D95" s="17">
        <v>0</v>
      </c>
    </row>
    <row r="96" spans="1:4" ht="31.5" thickTop="1" thickBot="1" x14ac:dyDescent="0.3">
      <c r="A96" s="9" t="s">
        <v>1</v>
      </c>
      <c r="B96" s="14" t="s">
        <v>22</v>
      </c>
      <c r="C96" s="17">
        <f>SUM(C97:C100)</f>
        <v>52</v>
      </c>
      <c r="D96" s="17">
        <f>SUM(D97:D100)</f>
        <v>0</v>
      </c>
    </row>
    <row r="97" spans="1:4" ht="16.5" thickTop="1" thickBot="1" x14ac:dyDescent="0.3">
      <c r="A97" s="9" t="s">
        <v>1</v>
      </c>
      <c r="B97" s="15" t="s">
        <v>23</v>
      </c>
      <c r="C97" s="17">
        <v>52</v>
      </c>
      <c r="D97" s="17">
        <v>0</v>
      </c>
    </row>
    <row r="98" spans="1:4" ht="16.5" thickTop="1" thickBot="1" x14ac:dyDescent="0.3">
      <c r="A98" s="9" t="s">
        <v>1</v>
      </c>
      <c r="B98" s="15" t="s">
        <v>24</v>
      </c>
      <c r="C98" s="17">
        <v>0</v>
      </c>
      <c r="D98" s="17">
        <v>0</v>
      </c>
    </row>
    <row r="99" spans="1:4" ht="16.5" thickTop="1" thickBot="1" x14ac:dyDescent="0.3">
      <c r="A99" s="9" t="s">
        <v>1</v>
      </c>
      <c r="B99" s="15" t="s">
        <v>25</v>
      </c>
      <c r="C99" s="17">
        <v>0</v>
      </c>
      <c r="D99" s="17">
        <v>0</v>
      </c>
    </row>
    <row r="100" spans="1:4" ht="31.5" thickTop="1" thickBot="1" x14ac:dyDescent="0.3">
      <c r="A100" s="9" t="s">
        <v>1</v>
      </c>
      <c r="B100" s="15" t="s">
        <v>27</v>
      </c>
      <c r="C100" s="17">
        <v>0</v>
      </c>
      <c r="D100" s="17">
        <v>0</v>
      </c>
    </row>
    <row r="101" spans="1:4" ht="16.5" thickTop="1" thickBot="1" x14ac:dyDescent="0.3">
      <c r="A101" s="9" t="s">
        <v>1</v>
      </c>
      <c r="B101" s="14" t="s">
        <v>28</v>
      </c>
      <c r="C101" s="17">
        <f>SUM(C102)</f>
        <v>16</v>
      </c>
      <c r="D101" s="17">
        <f>SUM(D102)</f>
        <v>0</v>
      </c>
    </row>
    <row r="102" spans="1:4" ht="31.5" thickTop="1" thickBot="1" x14ac:dyDescent="0.3">
      <c r="A102" s="9" t="s">
        <v>1</v>
      </c>
      <c r="B102" s="15" t="s">
        <v>30</v>
      </c>
      <c r="C102" s="17">
        <v>16</v>
      </c>
      <c r="D102" s="17">
        <v>0</v>
      </c>
    </row>
    <row r="103" spans="1:4" ht="31.5" thickTop="1" thickBot="1" x14ac:dyDescent="0.3">
      <c r="A103" s="9" t="s">
        <v>1</v>
      </c>
      <c r="B103" s="14" t="s">
        <v>31</v>
      </c>
      <c r="C103" s="17">
        <v>20</v>
      </c>
      <c r="D103" s="17">
        <v>0</v>
      </c>
    </row>
    <row r="104" spans="1:4" ht="31.5" thickTop="1" thickBot="1" x14ac:dyDescent="0.3">
      <c r="A104" s="9" t="s">
        <v>1</v>
      </c>
      <c r="B104" s="14" t="s">
        <v>32</v>
      </c>
      <c r="C104" s="17">
        <v>35</v>
      </c>
      <c r="D104" s="17">
        <v>0</v>
      </c>
    </row>
    <row r="105" spans="1:4" ht="31.5" thickTop="1" thickBot="1" x14ac:dyDescent="0.3">
      <c r="A105" s="9" t="s">
        <v>1</v>
      </c>
      <c r="B105" s="14" t="s">
        <v>33</v>
      </c>
      <c r="C105" s="17">
        <v>315</v>
      </c>
      <c r="D105" s="17">
        <v>0</v>
      </c>
    </row>
    <row r="106" spans="1:4" ht="46.5" thickTop="1" thickBot="1" x14ac:dyDescent="0.3">
      <c r="A106" s="9" t="s">
        <v>1</v>
      </c>
      <c r="B106" s="14" t="s">
        <v>34</v>
      </c>
      <c r="C106" s="17">
        <v>19</v>
      </c>
      <c r="D106" s="17">
        <v>0</v>
      </c>
    </row>
    <row r="107" spans="1:4" ht="16.5" thickTop="1" thickBot="1" x14ac:dyDescent="0.3">
      <c r="A107" s="9" t="s">
        <v>1</v>
      </c>
      <c r="B107" s="14" t="s">
        <v>35</v>
      </c>
      <c r="C107" s="17">
        <v>60</v>
      </c>
      <c r="D107" s="17">
        <v>0</v>
      </c>
    </row>
    <row r="108" spans="1:4" ht="16.5" thickTop="1" thickBot="1" x14ac:dyDescent="0.3">
      <c r="A108" s="9" t="s">
        <v>1</v>
      </c>
      <c r="B108" s="14" t="s">
        <v>37</v>
      </c>
      <c r="C108" s="17">
        <f>SUM(C109:C113)</f>
        <v>426</v>
      </c>
      <c r="D108" s="17">
        <f>SUM(D109:D113)</f>
        <v>0</v>
      </c>
    </row>
    <row r="109" spans="1:4" ht="16.5" thickTop="1" thickBot="1" x14ac:dyDescent="0.3">
      <c r="A109" s="9" t="s">
        <v>1</v>
      </c>
      <c r="B109" s="15" t="s">
        <v>38</v>
      </c>
      <c r="C109" s="17">
        <v>160</v>
      </c>
      <c r="D109" s="17">
        <v>0</v>
      </c>
    </row>
    <row r="110" spans="1:4" ht="16.5" thickTop="1" thickBot="1" x14ac:dyDescent="0.3">
      <c r="A110" s="9" t="s">
        <v>1</v>
      </c>
      <c r="B110" s="15" t="s">
        <v>39</v>
      </c>
      <c r="C110" s="17">
        <v>105</v>
      </c>
      <c r="D110" s="17">
        <v>0</v>
      </c>
    </row>
    <row r="111" spans="1:4" ht="16.5" thickTop="1" thickBot="1" x14ac:dyDescent="0.3">
      <c r="A111" s="9" t="s">
        <v>1</v>
      </c>
      <c r="B111" s="15" t="s">
        <v>40</v>
      </c>
      <c r="C111" s="17">
        <v>161</v>
      </c>
      <c r="D111" s="17">
        <v>0</v>
      </c>
    </row>
    <row r="112" spans="1:4" ht="31.5" thickTop="1" thickBot="1" x14ac:dyDescent="0.3">
      <c r="A112" s="9" t="s">
        <v>1</v>
      </c>
      <c r="B112" s="15" t="s">
        <v>41</v>
      </c>
      <c r="C112" s="17">
        <v>0</v>
      </c>
      <c r="D112" s="17">
        <v>0</v>
      </c>
    </row>
    <row r="113" spans="1:4" ht="31.5" thickTop="1" thickBot="1" x14ac:dyDescent="0.3">
      <c r="A113" s="9" t="s">
        <v>1</v>
      </c>
      <c r="B113" s="15" t="s">
        <v>42</v>
      </c>
      <c r="C113" s="17">
        <v>0</v>
      </c>
      <c r="D113" s="17">
        <v>0</v>
      </c>
    </row>
    <row r="114" spans="1:4" ht="16.5" thickTop="1" thickBot="1" x14ac:dyDescent="0.3">
      <c r="A114" s="9" t="s">
        <v>1</v>
      </c>
      <c r="B114" s="14" t="s">
        <v>43</v>
      </c>
      <c r="C114" s="17">
        <v>0</v>
      </c>
      <c r="D114" s="17">
        <v>0</v>
      </c>
    </row>
    <row r="115" spans="1:4" ht="16.5" thickTop="1" thickBot="1" x14ac:dyDescent="0.3">
      <c r="A115" s="9" t="s">
        <v>1</v>
      </c>
      <c r="B115" s="13" t="s">
        <v>46</v>
      </c>
      <c r="C115" s="17">
        <v>1100</v>
      </c>
      <c r="D115" s="17">
        <v>0</v>
      </c>
    </row>
    <row r="116" spans="1:4" ht="31.5" thickTop="1" thickBot="1" x14ac:dyDescent="0.3">
      <c r="A116" s="9" t="s">
        <v>1</v>
      </c>
      <c r="B116" s="13" t="s">
        <v>47</v>
      </c>
      <c r="C116" s="17">
        <v>246</v>
      </c>
      <c r="D116" s="17">
        <v>0</v>
      </c>
    </row>
    <row r="117" spans="1:4" ht="31.5" thickTop="1" thickBot="1" x14ac:dyDescent="0.3">
      <c r="A117" s="9" t="s">
        <v>1</v>
      </c>
      <c r="B117" s="13" t="s">
        <v>48</v>
      </c>
      <c r="C117" s="17">
        <f>SUM(C118:C122)</f>
        <v>6100</v>
      </c>
      <c r="D117" s="17">
        <f>SUM(D118:D122)</f>
        <v>0</v>
      </c>
    </row>
    <row r="118" spans="1:4" ht="16.5" thickTop="1" thickBot="1" x14ac:dyDescent="0.3">
      <c r="A118" s="9" t="s">
        <v>1</v>
      </c>
      <c r="B118" s="14" t="s">
        <v>49</v>
      </c>
      <c r="C118" s="17">
        <v>3230</v>
      </c>
      <c r="D118" s="17">
        <v>0</v>
      </c>
    </row>
    <row r="119" spans="1:4" ht="16.5" thickTop="1" thickBot="1" x14ac:dyDescent="0.3">
      <c r="A119" s="9" t="s">
        <v>1</v>
      </c>
      <c r="B119" s="14" t="s">
        <v>50</v>
      </c>
      <c r="C119" s="17">
        <v>2630</v>
      </c>
      <c r="D119" s="17">
        <v>0</v>
      </c>
    </row>
    <row r="120" spans="1:4" ht="31.5" thickTop="1" thickBot="1" x14ac:dyDescent="0.3">
      <c r="A120" s="9" t="s">
        <v>1</v>
      </c>
      <c r="B120" s="14" t="s">
        <v>51</v>
      </c>
      <c r="C120" s="17">
        <v>240</v>
      </c>
      <c r="D120" s="17">
        <v>0</v>
      </c>
    </row>
    <row r="121" spans="1:4" ht="16.5" thickTop="1" thickBot="1" x14ac:dyDescent="0.3">
      <c r="A121" s="9" t="s">
        <v>1</v>
      </c>
      <c r="B121" s="14" t="s">
        <v>52</v>
      </c>
      <c r="C121" s="17">
        <v>0</v>
      </c>
      <c r="D121" s="17">
        <v>0</v>
      </c>
    </row>
    <row r="122" spans="1:4" ht="31.5" thickTop="1" thickBot="1" x14ac:dyDescent="0.3">
      <c r="A122" s="9" t="s">
        <v>1</v>
      </c>
      <c r="B122" s="14" t="s">
        <v>53</v>
      </c>
      <c r="C122" s="17">
        <v>0</v>
      </c>
      <c r="D122" s="17">
        <v>0</v>
      </c>
    </row>
    <row r="123" spans="1:4" ht="16.5" thickTop="1" thickBot="1" x14ac:dyDescent="0.3">
      <c r="A123" s="9" t="s">
        <v>1</v>
      </c>
      <c r="B123" s="13" t="s">
        <v>55</v>
      </c>
      <c r="C123" s="17">
        <f>SUM(C124:C130)</f>
        <v>522</v>
      </c>
      <c r="D123" s="17">
        <f>SUM(D124:D130)</f>
        <v>0</v>
      </c>
    </row>
    <row r="124" spans="1:4" ht="16.5" thickTop="1" thickBot="1" x14ac:dyDescent="0.3">
      <c r="A124" s="9" t="s">
        <v>1</v>
      </c>
      <c r="B124" s="14" t="s">
        <v>56</v>
      </c>
      <c r="C124" s="17">
        <v>3</v>
      </c>
      <c r="D124" s="17">
        <v>0</v>
      </c>
    </row>
    <row r="125" spans="1:4" ht="31.5" thickTop="1" thickBot="1" x14ac:dyDescent="0.3">
      <c r="A125" s="9" t="s">
        <v>1</v>
      </c>
      <c r="B125" s="14" t="s">
        <v>57</v>
      </c>
      <c r="C125" s="17">
        <v>20</v>
      </c>
      <c r="D125" s="17">
        <v>0</v>
      </c>
    </row>
    <row r="126" spans="1:4" ht="16.5" thickTop="1" thickBot="1" x14ac:dyDescent="0.3">
      <c r="A126" s="9" t="s">
        <v>1</v>
      </c>
      <c r="B126" s="14" t="s">
        <v>58</v>
      </c>
      <c r="C126" s="17">
        <v>100</v>
      </c>
      <c r="D126" s="17">
        <v>0</v>
      </c>
    </row>
    <row r="127" spans="1:4" ht="31.5" thickTop="1" thickBot="1" x14ac:dyDescent="0.3">
      <c r="A127" s="9" t="s">
        <v>1</v>
      </c>
      <c r="B127" s="14" t="s">
        <v>59</v>
      </c>
      <c r="C127" s="17">
        <v>0</v>
      </c>
      <c r="D127" s="17">
        <v>0</v>
      </c>
    </row>
    <row r="128" spans="1:4" ht="31.5" thickTop="1" thickBot="1" x14ac:dyDescent="0.3">
      <c r="A128" s="9" t="s">
        <v>1</v>
      </c>
      <c r="B128" s="14" t="s">
        <v>60</v>
      </c>
      <c r="C128" s="17">
        <v>8</v>
      </c>
      <c r="D128" s="17">
        <v>0</v>
      </c>
    </row>
    <row r="129" spans="1:4" ht="16.5" thickTop="1" thickBot="1" x14ac:dyDescent="0.3">
      <c r="A129" s="9" t="s">
        <v>1</v>
      </c>
      <c r="B129" s="14" t="s">
        <v>62</v>
      </c>
      <c r="C129" s="17">
        <v>77</v>
      </c>
      <c r="D129" s="17">
        <v>0</v>
      </c>
    </row>
    <row r="130" spans="1:4" ht="31.5" thickTop="1" thickBot="1" x14ac:dyDescent="0.3">
      <c r="A130" s="9" t="s">
        <v>1</v>
      </c>
      <c r="B130" s="14" t="s">
        <v>63</v>
      </c>
      <c r="C130" s="17">
        <v>314</v>
      </c>
      <c r="D130" s="17">
        <v>0</v>
      </c>
    </row>
    <row r="131" spans="1:4" ht="16.5" thickTop="1" thickBot="1" x14ac:dyDescent="0.3">
      <c r="A131" s="9" t="s">
        <v>1</v>
      </c>
      <c r="B131" s="12" t="s">
        <v>64</v>
      </c>
      <c r="C131" s="17">
        <f>SUM(C132,C134,C136)</f>
        <v>6700</v>
      </c>
      <c r="D131" s="17">
        <f>SUM(D132,D134,D136)</f>
        <v>0</v>
      </c>
    </row>
    <row r="132" spans="1:4" ht="16.5" thickTop="1" thickBot="1" x14ac:dyDescent="0.3">
      <c r="A132" s="9" t="s">
        <v>1</v>
      </c>
      <c r="B132" s="13" t="s">
        <v>65</v>
      </c>
      <c r="C132" s="17">
        <f>SUM(C133)</f>
        <v>0</v>
      </c>
      <c r="D132" s="17">
        <f>SUM(D133)</f>
        <v>0</v>
      </c>
    </row>
    <row r="133" spans="1:4" ht="16.5" thickTop="1" thickBot="1" x14ac:dyDescent="0.3">
      <c r="A133" s="9" t="s">
        <v>1</v>
      </c>
      <c r="B133" s="14" t="s">
        <v>66</v>
      </c>
      <c r="C133" s="17">
        <v>0</v>
      </c>
      <c r="D133" s="17">
        <v>0</v>
      </c>
    </row>
    <row r="134" spans="1:4" ht="16.5" thickTop="1" thickBot="1" x14ac:dyDescent="0.3">
      <c r="A134" s="9" t="s">
        <v>1</v>
      </c>
      <c r="B134" s="13" t="s">
        <v>67</v>
      </c>
      <c r="C134" s="17">
        <f>SUM(C135)</f>
        <v>6700</v>
      </c>
      <c r="D134" s="17">
        <f>SUM(D135)</f>
        <v>0</v>
      </c>
    </row>
    <row r="135" spans="1:4" ht="16.5" thickTop="1" thickBot="1" x14ac:dyDescent="0.3">
      <c r="A135" s="9" t="s">
        <v>1</v>
      </c>
      <c r="B135" s="14" t="s">
        <v>66</v>
      </c>
      <c r="C135" s="17">
        <v>6700</v>
      </c>
      <c r="D135" s="17">
        <v>0</v>
      </c>
    </row>
    <row r="136" spans="1:4" ht="16.5" thickTop="1" thickBot="1" x14ac:dyDescent="0.3">
      <c r="A136" s="9" t="s">
        <v>1</v>
      </c>
      <c r="B136" s="13" t="s">
        <v>68</v>
      </c>
      <c r="C136" s="17">
        <f>SUM(C137)</f>
        <v>0</v>
      </c>
      <c r="D136" s="17">
        <f>SUM(D137)</f>
        <v>0</v>
      </c>
    </row>
    <row r="137" spans="1:4" ht="16.5" thickTop="1" thickBot="1" x14ac:dyDescent="0.3">
      <c r="A137" s="9" t="s">
        <v>1</v>
      </c>
      <c r="B137" s="14" t="s">
        <v>66</v>
      </c>
      <c r="C137" s="17">
        <v>0</v>
      </c>
      <c r="D137" s="17">
        <v>0</v>
      </c>
    </row>
    <row r="138" spans="1:4" ht="16.5" thickTop="1" thickBot="1" x14ac:dyDescent="0.3">
      <c r="A138" s="9" t="s">
        <v>1</v>
      </c>
      <c r="B138" s="12" t="s">
        <v>69</v>
      </c>
      <c r="C138" s="17">
        <f>SUM(C139)</f>
        <v>717</v>
      </c>
      <c r="D138" s="17">
        <f>SUM(D139)</f>
        <v>0</v>
      </c>
    </row>
    <row r="139" spans="1:4" ht="16.5" thickTop="1" thickBot="1" x14ac:dyDescent="0.3">
      <c r="A139" s="9" t="s">
        <v>1</v>
      </c>
      <c r="B139" s="13" t="s">
        <v>70</v>
      </c>
      <c r="C139" s="17">
        <f>SUM(C140,C144)</f>
        <v>717</v>
      </c>
      <c r="D139" s="17">
        <f>SUM(D140,D144)</f>
        <v>0</v>
      </c>
    </row>
    <row r="140" spans="1:4" ht="31.5" thickTop="1" thickBot="1" x14ac:dyDescent="0.3">
      <c r="A140" s="9" t="s">
        <v>1</v>
      </c>
      <c r="B140" s="14" t="s">
        <v>71</v>
      </c>
      <c r="C140" s="17">
        <f>SUM(C141:C143)</f>
        <v>717</v>
      </c>
      <c r="D140" s="17">
        <f>SUM(D141:D143)</f>
        <v>0</v>
      </c>
    </row>
    <row r="141" spans="1:4" ht="16.5" thickTop="1" thickBot="1" x14ac:dyDescent="0.3">
      <c r="A141" s="9" t="s">
        <v>1</v>
      </c>
      <c r="B141" s="15" t="s">
        <v>72</v>
      </c>
      <c r="C141" s="17">
        <v>715</v>
      </c>
      <c r="D141" s="17">
        <v>0</v>
      </c>
    </row>
    <row r="142" spans="1:4" ht="16.5" thickTop="1" thickBot="1" x14ac:dyDescent="0.3">
      <c r="A142" s="9" t="s">
        <v>1</v>
      </c>
      <c r="B142" s="15" t="s">
        <v>73</v>
      </c>
      <c r="C142" s="17">
        <v>2</v>
      </c>
      <c r="D142" s="17">
        <v>0</v>
      </c>
    </row>
    <row r="143" spans="1:4" ht="31.5" thickTop="1" thickBot="1" x14ac:dyDescent="0.3">
      <c r="A143" s="9" t="s">
        <v>1</v>
      </c>
      <c r="B143" s="15" t="s">
        <v>74</v>
      </c>
      <c r="C143" s="17">
        <v>0</v>
      </c>
      <c r="D143" s="17">
        <v>0</v>
      </c>
    </row>
    <row r="144" spans="1:4" ht="31.5" thickTop="1" thickBot="1" x14ac:dyDescent="0.3">
      <c r="A144" s="9" t="s">
        <v>1</v>
      </c>
      <c r="B144" s="14" t="s">
        <v>75</v>
      </c>
      <c r="C144" s="17">
        <v>0</v>
      </c>
      <c r="D144" s="17">
        <v>0</v>
      </c>
    </row>
    <row r="145" spans="1:4" ht="16.5" thickTop="1" thickBot="1" x14ac:dyDescent="0.3">
      <c r="A145" s="9" t="s">
        <v>1</v>
      </c>
      <c r="B145" s="11" t="s">
        <v>76</v>
      </c>
      <c r="C145" s="17">
        <f>SUM(C146)</f>
        <v>133</v>
      </c>
      <c r="D145" s="17">
        <f>SUM(D146)</f>
        <v>0</v>
      </c>
    </row>
    <row r="146" spans="1:4" ht="16.5" thickTop="1" thickBot="1" x14ac:dyDescent="0.3">
      <c r="A146" s="9" t="s">
        <v>1</v>
      </c>
      <c r="B146" s="12" t="s">
        <v>77</v>
      </c>
      <c r="C146" s="17">
        <f>SUM(C147,C150)</f>
        <v>133</v>
      </c>
      <c r="D146" s="17">
        <f>SUM(D147,D150)</f>
        <v>0</v>
      </c>
    </row>
    <row r="147" spans="1:4" ht="16.5" thickTop="1" thickBot="1" x14ac:dyDescent="0.3">
      <c r="A147" s="9" t="s">
        <v>1</v>
      </c>
      <c r="B147" s="13" t="s">
        <v>78</v>
      </c>
      <c r="C147" s="17">
        <f>SUM(C148:C149)</f>
        <v>34</v>
      </c>
      <c r="D147" s="17">
        <f>SUM(D148:D149)</f>
        <v>0</v>
      </c>
    </row>
    <row r="148" spans="1:4" ht="16.5" thickTop="1" thickBot="1" x14ac:dyDescent="0.3">
      <c r="A148" s="9" t="s">
        <v>1</v>
      </c>
      <c r="B148" s="14" t="s">
        <v>79</v>
      </c>
      <c r="C148" s="17">
        <v>34</v>
      </c>
      <c r="D148" s="17">
        <v>0</v>
      </c>
    </row>
    <row r="149" spans="1:4" ht="16.5" thickTop="1" thickBot="1" x14ac:dyDescent="0.3">
      <c r="A149" s="9" t="s">
        <v>1</v>
      </c>
      <c r="B149" s="14" t="s">
        <v>80</v>
      </c>
      <c r="C149" s="17">
        <v>0</v>
      </c>
      <c r="D149" s="17">
        <v>0</v>
      </c>
    </row>
    <row r="150" spans="1:4" ht="16.5" thickTop="1" thickBot="1" x14ac:dyDescent="0.3">
      <c r="A150" s="9" t="s">
        <v>1</v>
      </c>
      <c r="B150" s="13" t="s">
        <v>81</v>
      </c>
      <c r="C150" s="17">
        <f>SUM(C151)</f>
        <v>99</v>
      </c>
      <c r="D150" s="17">
        <f>SUM(D151)</f>
        <v>0</v>
      </c>
    </row>
    <row r="151" spans="1:4" ht="16.5" thickTop="1" thickBot="1" x14ac:dyDescent="0.3">
      <c r="A151" s="9" t="s">
        <v>1</v>
      </c>
      <c r="B151" s="14" t="s">
        <v>82</v>
      </c>
      <c r="C151" s="17">
        <f>SUM(C152:C155)</f>
        <v>99</v>
      </c>
      <c r="D151" s="17">
        <f>SUM(D152:D155)</f>
        <v>0</v>
      </c>
    </row>
    <row r="152" spans="1:4" ht="16.5" thickTop="1" thickBot="1" x14ac:dyDescent="0.3">
      <c r="A152" s="9" t="s">
        <v>1</v>
      </c>
      <c r="B152" s="15" t="s">
        <v>83</v>
      </c>
      <c r="C152" s="17">
        <v>0</v>
      </c>
      <c r="D152" s="17">
        <v>0</v>
      </c>
    </row>
    <row r="153" spans="1:4" ht="16.5" thickTop="1" thickBot="1" x14ac:dyDescent="0.3">
      <c r="A153" s="9" t="s">
        <v>1</v>
      </c>
      <c r="B153" s="15" t="s">
        <v>87</v>
      </c>
      <c r="C153" s="17">
        <v>99</v>
      </c>
      <c r="D153" s="17">
        <v>0</v>
      </c>
    </row>
    <row r="154" spans="1:4" ht="16.5" thickTop="1" thickBot="1" x14ac:dyDescent="0.3">
      <c r="A154" s="9" t="s">
        <v>1</v>
      </c>
      <c r="B154" s="15" t="s">
        <v>88</v>
      </c>
      <c r="C154" s="17">
        <v>0</v>
      </c>
      <c r="D154" s="17">
        <v>0</v>
      </c>
    </row>
    <row r="155" spans="1:4" ht="31.5" thickTop="1" thickBot="1" x14ac:dyDescent="0.3">
      <c r="A155" s="9" t="s">
        <v>1</v>
      </c>
      <c r="B155" s="15" t="s">
        <v>89</v>
      </c>
      <c r="C155" s="17">
        <v>0</v>
      </c>
      <c r="D155" s="17">
        <v>0</v>
      </c>
    </row>
    <row r="156" spans="1:4" ht="16.5" thickTop="1" thickBot="1" x14ac:dyDescent="0.3">
      <c r="A156" s="9" t="s">
        <v>1</v>
      </c>
      <c r="B156" s="11" t="s">
        <v>91</v>
      </c>
      <c r="C156" s="17">
        <f t="shared" ref="C156:D157" si="3">SUM(C157)</f>
        <v>0</v>
      </c>
      <c r="D156" s="17">
        <f t="shared" si="3"/>
        <v>0</v>
      </c>
    </row>
    <row r="157" spans="1:4" ht="16.5" thickTop="1" thickBot="1" x14ac:dyDescent="0.3">
      <c r="A157" s="9" t="s">
        <v>1</v>
      </c>
      <c r="B157" s="12" t="s">
        <v>92</v>
      </c>
      <c r="C157" s="17">
        <f t="shared" si="3"/>
        <v>0</v>
      </c>
      <c r="D157" s="17">
        <f t="shared" si="3"/>
        <v>0</v>
      </c>
    </row>
    <row r="158" spans="1:4" ht="16.5" thickTop="1" thickBot="1" x14ac:dyDescent="0.3">
      <c r="A158" s="9" t="s">
        <v>1</v>
      </c>
      <c r="B158" s="13" t="s">
        <v>93</v>
      </c>
      <c r="C158" s="17">
        <v>0</v>
      </c>
      <c r="D158" s="17">
        <v>0</v>
      </c>
    </row>
    <row r="159" spans="1:4" ht="15.75" thickTop="1" x14ac:dyDescent="0.25"/>
  </sheetData>
  <mergeCells count="2">
    <mergeCell ref="C4:D4"/>
    <mergeCell ref="A2:B2"/>
  </mergeCells>
  <pageMargins left="1" right="1" top="1" bottom="1" header="1" footer="1"/>
  <pageSetup scale="78" fitToHeight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Juna Gersamia</cp:lastModifiedBy>
  <cp:lastPrinted>2019-01-23T08:54:20Z</cp:lastPrinted>
  <dcterms:modified xsi:type="dcterms:W3CDTF">2019-01-23T08:54:24Z</dcterms:modified>
  <cp:category/>
  <cp:contentStatus/>
</cp:coreProperties>
</file>