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2017-2018" sheetId="1" r:id="rId1"/>
    <sheet name="2018" sheetId="2" r:id="rId2"/>
  </sheets>
  <definedNames>
    <definedName name="_xlnm.Print_Area" localSheetId="0">'2017-2018'!$B$2:$H$16,'2017-2018'!$K$2:$Q$16</definedName>
    <definedName name="_xlnm.Print_Area" localSheetId="1">'2018'!$B$2:$D$16</definedName>
  </definedNames>
  <calcPr calcId="144525"/>
</workbook>
</file>

<file path=xl/calcChain.xml><?xml version="1.0" encoding="utf-8"?>
<calcChain xmlns="http://schemas.openxmlformats.org/spreadsheetml/2006/main">
  <c r="Q7" i="1" l="1"/>
  <c r="D7" i="2"/>
  <c r="C7" i="2"/>
  <c r="H7" i="1" l="1"/>
</calcChain>
</file>

<file path=xl/sharedStrings.xml><?xml version="1.0" encoding="utf-8"?>
<sst xmlns="http://schemas.openxmlformats.org/spreadsheetml/2006/main" count="39" uniqueCount="24">
  <si>
    <t>2017 წელი</t>
  </si>
  <si>
    <t>აუთვისებელი თანხები</t>
  </si>
  <si>
    <t>დამატებული თანხები</t>
  </si>
  <si>
    <t>პროგრამის დამტკიცებული ბიუჯეტი</t>
  </si>
  <si>
    <t>კომისიებისთვის გამოყოფილი</t>
  </si>
  <si>
    <t>სულ კომისიებისთვის გამოყენებული</t>
  </si>
  <si>
    <t>რაოდენობა</t>
  </si>
  <si>
    <t>თანხა</t>
  </si>
  <si>
    <t>მოთხოვნილი</t>
  </si>
  <si>
    <t>დაფინანსებული</t>
  </si>
  <si>
    <t>2018 წელი</t>
  </si>
  <si>
    <t xml:space="preserve">რაოდენობა </t>
  </si>
  <si>
    <t>სოციალურად დაუცველი და შშმპ ერთად</t>
  </si>
  <si>
    <t>სოც. დაუცველი + შშმპ</t>
  </si>
  <si>
    <t>საზღვრისპირა</t>
  </si>
  <si>
    <t>სოც. დაუცველი + საზღვრისპირა</t>
  </si>
  <si>
    <t>შშმპ</t>
  </si>
  <si>
    <t>შშმპ + ვეტერანი</t>
  </si>
  <si>
    <t>ჰერცეპტინი + ესბრიეტი</t>
  </si>
  <si>
    <t>გთმ</t>
  </si>
  <si>
    <t>გთმ + სოც. დაუცველი</t>
  </si>
  <si>
    <t>ესბრიეტი</t>
  </si>
  <si>
    <t>ჰერცეპტინი</t>
  </si>
  <si>
    <t>სოციალურად დაუცველი  (შშმპ-ს გარეშე)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</si>
</sst>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3" fontId="3" fillId="0" borderId="0" xfId="1" applyNumberFormat="1" applyFont="1" applyAlignment="1">
      <alignment vertical="center"/>
    </xf>
    <xf numFmtId="0" fontId="3" fillId="2" borderId="0" xfId="0" applyFont="1" applyFill="1" applyAlignment="1">
      <alignment vertical="center"/>
    </xf>
    <xf numFmtId="3" fontId="3" fillId="2" borderId="0" xfId="0" applyNumberFormat="1" applyFont="1" applyFill="1" applyAlignment="1">
      <alignment vertical="center"/>
    </xf>
    <xf numFmtId="3" fontId="3" fillId="2" borderId="0" xfId="1" applyNumberFormat="1" applyFont="1" applyFill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3" fontId="4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/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3" fontId="4" fillId="3" borderId="1" xfId="0" applyNumberFormat="1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3" fontId="3" fillId="3" borderId="0" xfId="1" applyNumberFormat="1" applyFont="1" applyFill="1" applyAlignment="1">
      <alignment vertical="center"/>
    </xf>
    <xf numFmtId="3" fontId="3" fillId="3" borderId="0" xfId="0" applyNumberFormat="1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3" fontId="4" fillId="3" borderId="5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Q16"/>
  <sheetViews>
    <sheetView tabSelected="1" view="pageBreakPreview" zoomScale="130" zoomScaleNormal="100" zoomScaleSheetLayoutView="130" workbookViewId="0">
      <selection activeCell="L21" sqref="L21"/>
    </sheetView>
  </sheetViews>
  <sheetFormatPr defaultRowHeight="15.75" x14ac:dyDescent="0.25"/>
  <cols>
    <col min="1" max="1" width="9.140625" style="2"/>
    <col min="2" max="2" width="9.85546875" style="2" customWidth="1"/>
    <col min="3" max="3" width="10" style="4" customWidth="1"/>
    <col min="4" max="6" width="9.140625" style="2"/>
    <col min="7" max="7" width="10.140625" style="2" bestFit="1" customWidth="1"/>
    <col min="8" max="8" width="13.140625" style="3" bestFit="1" customWidth="1"/>
    <col min="9" max="9" width="9.140625" style="2"/>
    <col min="10" max="10" width="10.85546875" style="2" bestFit="1" customWidth="1"/>
    <col min="11" max="15" width="10.28515625" style="2" customWidth="1"/>
    <col min="16" max="16" width="8.85546875" style="2" customWidth="1"/>
    <col min="17" max="17" width="13" style="2" customWidth="1"/>
    <col min="18" max="16384" width="9.140625" style="2"/>
  </cols>
  <sheetData>
    <row r="2" spans="2:17" ht="20.25" customHeight="1" x14ac:dyDescent="0.25">
      <c r="B2" s="29" t="s">
        <v>0</v>
      </c>
      <c r="C2" s="29"/>
      <c r="D2" s="29"/>
      <c r="E2" s="29"/>
      <c r="F2" s="29"/>
      <c r="G2" s="29"/>
      <c r="H2" s="29"/>
      <c r="K2" s="30" t="s">
        <v>10</v>
      </c>
      <c r="L2" s="30"/>
      <c r="M2" s="30"/>
      <c r="N2" s="30"/>
      <c r="O2" s="30"/>
      <c r="P2" s="30"/>
      <c r="Q2" s="30"/>
    </row>
    <row r="3" spans="2:17" ht="18.75" customHeight="1" x14ac:dyDescent="0.25">
      <c r="B3" s="18" t="s">
        <v>3</v>
      </c>
      <c r="C3" s="19"/>
      <c r="D3" s="19"/>
      <c r="E3" s="19"/>
      <c r="F3" s="19"/>
      <c r="G3" s="20"/>
      <c r="H3" s="21">
        <v>20000000</v>
      </c>
      <c r="K3" s="8" t="s">
        <v>3</v>
      </c>
      <c r="L3" s="8"/>
      <c r="M3" s="8"/>
      <c r="N3" s="8"/>
      <c r="O3" s="8"/>
      <c r="P3" s="8"/>
      <c r="Q3" s="9">
        <v>22300000</v>
      </c>
    </row>
    <row r="4" spans="2:17" ht="18.75" customHeight="1" x14ac:dyDescent="0.25">
      <c r="B4" s="18" t="s">
        <v>4</v>
      </c>
      <c r="C4" s="19"/>
      <c r="D4" s="19"/>
      <c r="E4" s="19"/>
      <c r="F4" s="19"/>
      <c r="G4" s="20"/>
      <c r="H4" s="21">
        <v>19949000</v>
      </c>
      <c r="K4" s="8" t="s">
        <v>4</v>
      </c>
      <c r="L4" s="8"/>
      <c r="M4" s="8"/>
      <c r="N4" s="8"/>
      <c r="O4" s="8"/>
      <c r="P4" s="8"/>
      <c r="Q4" s="9">
        <v>22295000</v>
      </c>
    </row>
    <row r="5" spans="2:17" ht="18.75" customHeight="1" x14ac:dyDescent="0.25">
      <c r="B5" s="18" t="s">
        <v>1</v>
      </c>
      <c r="C5" s="19"/>
      <c r="D5" s="19"/>
      <c r="E5" s="19"/>
      <c r="F5" s="19"/>
      <c r="G5" s="20"/>
      <c r="H5" s="21">
        <v>2863934</v>
      </c>
      <c r="K5" s="8" t="s">
        <v>1</v>
      </c>
      <c r="L5" s="8"/>
      <c r="M5" s="8"/>
      <c r="N5" s="8"/>
      <c r="O5" s="8"/>
      <c r="P5" s="8"/>
      <c r="Q5" s="9">
        <v>3000000</v>
      </c>
    </row>
    <row r="6" spans="2:17" ht="18.75" customHeight="1" x14ac:dyDescent="0.25">
      <c r="B6" s="18" t="s">
        <v>2</v>
      </c>
      <c r="C6" s="19"/>
      <c r="D6" s="19"/>
      <c r="E6" s="19"/>
      <c r="F6" s="19"/>
      <c r="G6" s="20"/>
      <c r="H6" s="21">
        <v>3892500</v>
      </c>
      <c r="K6" s="8" t="s">
        <v>2</v>
      </c>
      <c r="L6" s="8"/>
      <c r="M6" s="8"/>
      <c r="N6" s="8"/>
      <c r="O6" s="8"/>
      <c r="P6" s="8"/>
      <c r="Q6" s="9">
        <v>4580000</v>
      </c>
    </row>
    <row r="7" spans="2:17" ht="18.75" customHeight="1" x14ac:dyDescent="0.25">
      <c r="B7" s="18" t="s">
        <v>5</v>
      </c>
      <c r="C7" s="19"/>
      <c r="D7" s="19"/>
      <c r="E7" s="19"/>
      <c r="F7" s="19"/>
      <c r="G7" s="20"/>
      <c r="H7" s="21">
        <f>H4+H5+H6</f>
        <v>26705434</v>
      </c>
      <c r="K7" s="8" t="s">
        <v>5</v>
      </c>
      <c r="L7" s="8"/>
      <c r="M7" s="8"/>
      <c r="N7" s="8"/>
      <c r="O7" s="8"/>
      <c r="P7" s="8"/>
      <c r="Q7" s="9">
        <f>Q4+Q5+Q6</f>
        <v>29875000</v>
      </c>
    </row>
    <row r="8" spans="2:17" x14ac:dyDescent="0.25">
      <c r="B8" s="22"/>
      <c r="C8" s="23"/>
      <c r="D8" s="22"/>
      <c r="E8" s="22"/>
      <c r="F8" s="22"/>
      <c r="G8" s="22"/>
      <c r="H8" s="24"/>
      <c r="K8" s="5"/>
      <c r="L8" s="7"/>
      <c r="M8" s="5"/>
      <c r="N8" s="5"/>
      <c r="O8" s="5"/>
      <c r="P8" s="5"/>
      <c r="Q8" s="6"/>
    </row>
    <row r="9" spans="2:17" x14ac:dyDescent="0.25">
      <c r="B9" s="25" t="s">
        <v>8</v>
      </c>
      <c r="C9" s="25"/>
      <c r="D9" s="25"/>
      <c r="E9" s="25"/>
      <c r="F9" s="22"/>
      <c r="G9" s="22"/>
      <c r="H9" s="24"/>
      <c r="K9" s="10" t="s">
        <v>8</v>
      </c>
      <c r="L9" s="10"/>
      <c r="M9" s="10"/>
      <c r="N9" s="10"/>
      <c r="O9" s="5"/>
      <c r="P9" s="5"/>
      <c r="Q9" s="6"/>
    </row>
    <row r="10" spans="2:17" x14ac:dyDescent="0.25">
      <c r="B10" s="25" t="s">
        <v>6</v>
      </c>
      <c r="C10" s="25"/>
      <c r="D10" s="25" t="s">
        <v>7</v>
      </c>
      <c r="E10" s="25"/>
      <c r="F10" s="22"/>
      <c r="G10" s="24"/>
      <c r="H10" s="24"/>
      <c r="K10" s="10" t="s">
        <v>6</v>
      </c>
      <c r="L10" s="10"/>
      <c r="M10" s="10" t="s">
        <v>7</v>
      </c>
      <c r="N10" s="10"/>
      <c r="O10" s="5"/>
      <c r="P10" s="6"/>
      <c r="Q10" s="6"/>
    </row>
    <row r="11" spans="2:17" x14ac:dyDescent="0.25">
      <c r="B11" s="25">
        <v>26204</v>
      </c>
      <c r="C11" s="25"/>
      <c r="D11" s="26">
        <v>27771051.170000002</v>
      </c>
      <c r="E11" s="26"/>
      <c r="F11" s="22"/>
      <c r="G11" s="22"/>
      <c r="H11" s="24"/>
      <c r="K11" s="10">
        <v>27205</v>
      </c>
      <c r="L11" s="10"/>
      <c r="M11" s="11">
        <v>33057074.25</v>
      </c>
      <c r="N11" s="11"/>
      <c r="O11" s="5"/>
      <c r="P11" s="5"/>
      <c r="Q11" s="6"/>
    </row>
    <row r="12" spans="2:17" x14ac:dyDescent="0.25">
      <c r="B12" s="22"/>
      <c r="C12" s="23"/>
      <c r="D12" s="22"/>
      <c r="E12" s="22"/>
      <c r="F12" s="22"/>
      <c r="G12" s="22"/>
      <c r="H12" s="24"/>
      <c r="K12" s="5"/>
      <c r="L12" s="7"/>
      <c r="M12" s="5"/>
      <c r="N12" s="5"/>
      <c r="O12" s="5"/>
      <c r="P12" s="5"/>
      <c r="Q12" s="6"/>
    </row>
    <row r="13" spans="2:17" x14ac:dyDescent="0.25">
      <c r="B13" s="25" t="s">
        <v>9</v>
      </c>
      <c r="C13" s="25"/>
      <c r="D13" s="25"/>
      <c r="E13" s="25"/>
      <c r="F13" s="22"/>
      <c r="G13" s="22"/>
      <c r="H13" s="24"/>
      <c r="K13" s="10" t="s">
        <v>9</v>
      </c>
      <c r="L13" s="10"/>
      <c r="M13" s="10"/>
      <c r="N13" s="10"/>
      <c r="O13" s="5"/>
      <c r="P13" s="5"/>
      <c r="Q13" s="6"/>
    </row>
    <row r="14" spans="2:17" x14ac:dyDescent="0.25">
      <c r="B14" s="25" t="s">
        <v>6</v>
      </c>
      <c r="C14" s="25"/>
      <c r="D14" s="25" t="s">
        <v>7</v>
      </c>
      <c r="E14" s="25"/>
      <c r="F14" s="22"/>
      <c r="G14" s="22"/>
      <c r="H14" s="24"/>
      <c r="K14" s="10" t="s">
        <v>6</v>
      </c>
      <c r="L14" s="10"/>
      <c r="M14" s="10" t="s">
        <v>7</v>
      </c>
      <c r="N14" s="10"/>
      <c r="O14" s="5"/>
      <c r="P14" s="5"/>
      <c r="Q14" s="6"/>
    </row>
    <row r="15" spans="2:17" x14ac:dyDescent="0.25">
      <c r="B15" s="25">
        <v>14793</v>
      </c>
      <c r="C15" s="25"/>
      <c r="D15" s="26">
        <v>26245795.350000001</v>
      </c>
      <c r="E15" s="26"/>
      <c r="F15" s="22"/>
      <c r="G15" s="22"/>
      <c r="H15" s="24"/>
      <c r="K15" s="10">
        <v>16640</v>
      </c>
      <c r="L15" s="10"/>
      <c r="M15" s="11">
        <v>30905693.16</v>
      </c>
      <c r="N15" s="11"/>
      <c r="O15" s="5"/>
      <c r="P15" s="5"/>
      <c r="Q15" s="6"/>
    </row>
    <row r="16" spans="2:17" x14ac:dyDescent="0.25">
      <c r="B16" s="27"/>
      <c r="C16" s="27"/>
      <c r="D16" s="28"/>
      <c r="E16" s="28"/>
      <c r="F16" s="22"/>
      <c r="G16" s="22"/>
      <c r="H16" s="24"/>
      <c r="K16" s="5"/>
      <c r="L16" s="5"/>
      <c r="M16" s="5"/>
      <c r="N16" s="5"/>
      <c r="O16" s="5"/>
      <c r="P16" s="5"/>
      <c r="Q16" s="5"/>
    </row>
  </sheetData>
  <mergeCells count="32">
    <mergeCell ref="K14:L14"/>
    <mergeCell ref="M14:N14"/>
    <mergeCell ref="K15:L15"/>
    <mergeCell ref="M15:N15"/>
    <mergeCell ref="K9:N9"/>
    <mergeCell ref="K10:L10"/>
    <mergeCell ref="M10:N10"/>
    <mergeCell ref="K11:L11"/>
    <mergeCell ref="M11:N11"/>
    <mergeCell ref="K13:N13"/>
    <mergeCell ref="K2:Q2"/>
    <mergeCell ref="K3:P3"/>
    <mergeCell ref="K4:P4"/>
    <mergeCell ref="K5:P5"/>
    <mergeCell ref="K6:P6"/>
    <mergeCell ref="K7:P7"/>
    <mergeCell ref="B2:H2"/>
    <mergeCell ref="B3:G3"/>
    <mergeCell ref="B4:G4"/>
    <mergeCell ref="B5:G5"/>
    <mergeCell ref="B6:G6"/>
    <mergeCell ref="B7:G7"/>
    <mergeCell ref="B13:E13"/>
    <mergeCell ref="B14:C14"/>
    <mergeCell ref="D14:E14"/>
    <mergeCell ref="B15:C15"/>
    <mergeCell ref="D15:E15"/>
    <mergeCell ref="B10:C10"/>
    <mergeCell ref="D10:E10"/>
    <mergeCell ref="B9:E9"/>
    <mergeCell ref="B11:C11"/>
    <mergeCell ref="D11:E11"/>
  </mergeCells>
  <pageMargins left="1.45" right="0.2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6"/>
  <sheetViews>
    <sheetView view="pageBreakPreview" zoomScale="120" zoomScaleNormal="120" zoomScaleSheetLayoutView="120" workbookViewId="0">
      <selection activeCell="A28" sqref="A28"/>
    </sheetView>
  </sheetViews>
  <sheetFormatPr defaultRowHeight="15.75" x14ac:dyDescent="0.25"/>
  <cols>
    <col min="1" max="1" width="9.140625" style="1"/>
    <col min="2" max="2" width="50.5703125" style="1" bestFit="1" customWidth="1"/>
    <col min="3" max="3" width="14.42578125" style="1" bestFit="1" customWidth="1"/>
    <col min="4" max="4" width="13.140625" style="1" customWidth="1"/>
    <col min="5" max="16384" width="9.140625" style="1"/>
  </cols>
  <sheetData>
    <row r="2" spans="2:4" x14ac:dyDescent="0.25">
      <c r="B2" s="16" t="s">
        <v>10</v>
      </c>
      <c r="C2" s="16"/>
      <c r="D2" s="16"/>
    </row>
    <row r="3" spans="2:4" x14ac:dyDescent="0.25">
      <c r="B3" s="17"/>
      <c r="C3" s="17"/>
      <c r="D3" s="17"/>
    </row>
    <row r="4" spans="2:4" ht="20.25" customHeight="1" x14ac:dyDescent="0.25">
      <c r="B4" s="12"/>
      <c r="C4" s="13" t="s">
        <v>11</v>
      </c>
      <c r="D4" s="13" t="s">
        <v>7</v>
      </c>
    </row>
    <row r="5" spans="2:4" ht="21" customHeight="1" x14ac:dyDescent="0.25">
      <c r="B5" s="15" t="s">
        <v>12</v>
      </c>
      <c r="C5" s="13">
        <v>5348</v>
      </c>
      <c r="D5" s="14">
        <v>4482984.4000000004</v>
      </c>
    </row>
    <row r="6" spans="2:4" ht="21" customHeight="1" x14ac:dyDescent="0.25">
      <c r="B6" s="15" t="s">
        <v>13</v>
      </c>
      <c r="C6" s="13">
        <v>1158</v>
      </c>
      <c r="D6" s="14">
        <v>1269339.8999999999</v>
      </c>
    </row>
    <row r="7" spans="2:4" ht="21" customHeight="1" x14ac:dyDescent="0.25">
      <c r="B7" s="15" t="s">
        <v>23</v>
      </c>
      <c r="C7" s="13">
        <f>C5-C6</f>
        <v>4190</v>
      </c>
      <c r="D7" s="14">
        <f>D5-D6</f>
        <v>3213644.5000000005</v>
      </c>
    </row>
    <row r="8" spans="2:4" ht="21" customHeight="1" x14ac:dyDescent="0.25">
      <c r="B8" s="15" t="s">
        <v>16</v>
      </c>
      <c r="C8" s="13">
        <v>2445</v>
      </c>
      <c r="D8" s="14">
        <v>3890899.12</v>
      </c>
    </row>
    <row r="9" spans="2:4" ht="21" customHeight="1" x14ac:dyDescent="0.25">
      <c r="B9" s="15" t="s">
        <v>17</v>
      </c>
      <c r="C9" s="13">
        <v>66</v>
      </c>
      <c r="D9" s="14">
        <v>64187.67</v>
      </c>
    </row>
    <row r="10" spans="2:4" ht="21" customHeight="1" x14ac:dyDescent="0.25">
      <c r="B10" s="15" t="s">
        <v>14</v>
      </c>
      <c r="C10" s="13">
        <v>484</v>
      </c>
      <c r="D10" s="14">
        <v>619810.94999999995</v>
      </c>
    </row>
    <row r="11" spans="2:4" ht="21" customHeight="1" x14ac:dyDescent="0.25">
      <c r="B11" s="15" t="s">
        <v>15</v>
      </c>
      <c r="C11" s="13">
        <v>103</v>
      </c>
      <c r="D11" s="14">
        <v>121952.45</v>
      </c>
    </row>
    <row r="12" spans="2:4" ht="21" customHeight="1" x14ac:dyDescent="0.25">
      <c r="B12" s="15" t="s">
        <v>19</v>
      </c>
      <c r="C12" s="13">
        <v>762</v>
      </c>
      <c r="D12" s="14">
        <v>9440452.4399999995</v>
      </c>
    </row>
    <row r="13" spans="2:4" ht="21" customHeight="1" x14ac:dyDescent="0.25">
      <c r="B13" s="15" t="s">
        <v>20</v>
      </c>
      <c r="C13" s="13">
        <v>113</v>
      </c>
      <c r="D13" s="14">
        <v>1062938.4099999999</v>
      </c>
    </row>
    <row r="14" spans="2:4" ht="21" customHeight="1" x14ac:dyDescent="0.25">
      <c r="B14" s="15" t="s">
        <v>18</v>
      </c>
      <c r="C14" s="13">
        <v>1206</v>
      </c>
      <c r="D14" s="14">
        <v>2442938</v>
      </c>
    </row>
    <row r="15" spans="2:4" ht="21" customHeight="1" x14ac:dyDescent="0.25">
      <c r="B15" s="15" t="s">
        <v>22</v>
      </c>
      <c r="C15" s="13">
        <v>1063</v>
      </c>
      <c r="D15" s="14">
        <v>1929827</v>
      </c>
    </row>
    <row r="16" spans="2:4" ht="21" customHeight="1" x14ac:dyDescent="0.25">
      <c r="B16" s="15" t="s">
        <v>21</v>
      </c>
      <c r="C16" s="13">
        <v>143</v>
      </c>
      <c r="D16" s="14">
        <v>513111</v>
      </c>
    </row>
  </sheetData>
  <mergeCells count="1">
    <mergeCell ref="B2:D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2017-2018</vt:lpstr>
      <vt:lpstr>2018</vt:lpstr>
      <vt:lpstr>'2017-2018'!Print_Area</vt:lpstr>
      <vt:lpstr>'2018'!Print_Area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2019-03-11T12:39:30Z</dcterms:modified>
</cp:coreProperties>
</file>