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8803DF8-2947-4EE5-A8FD-5E3AC9D26814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externalReferences>
    <externalReference r:id="rId2"/>
  </externalReferences>
  <definedNames>
    <definedName name="Module_List">OFFSET('[1]Reference Records'!$J$12,1,0,MATCH(" ",LEFT('[1]Reference Records'!$J$12:$J$35,255),-1)-1,1)</definedName>
    <definedName name="Modulecolumn">'[1]Reference Records'!$B$41:$B$186</definedName>
    <definedName name="Modulestart">[1]!InterventionList[Module]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8" i="1" l="1"/>
  <c r="G10" i="1"/>
  <c r="D21" i="1"/>
</calcChain>
</file>

<file path=xl/sharedStrings.xml><?xml version="1.0" encoding="utf-8"?>
<sst xmlns="http://schemas.openxmlformats.org/spreadsheetml/2006/main" count="139" uniqueCount="109">
  <si>
    <t>Treatment, care and support</t>
  </si>
  <si>
    <t>Treatment adherence</t>
  </si>
  <si>
    <t>Program management</t>
  </si>
  <si>
    <t>Comprehensive prevention programs for MSM</t>
  </si>
  <si>
    <t>Behavioral interventions for MSM</t>
  </si>
  <si>
    <t>Comprehensive prevention programs for sex workers and their clients</t>
  </si>
  <si>
    <t>Behavioral interventions for sex workers</t>
  </si>
  <si>
    <t>Counseling and psycho-social support</t>
  </si>
  <si>
    <t>Pre-exposure prophylaxis (PrEP) for MSM</t>
  </si>
  <si>
    <t>Diagnosis and treatment of STIs and other sexual health services for MSM</t>
  </si>
  <si>
    <t>Comprehensive prevention programs for people who inject drugs (PWID) and their partners</t>
  </si>
  <si>
    <t>OST and other drug dependence treatment for PWID</t>
  </si>
  <si>
    <t>Diagnosis and treatment of STIs and other sexual and reproductive health services for sex workers</t>
  </si>
  <si>
    <t>RSSH: Community responses and systems</t>
  </si>
  <si>
    <t>Social mobilization, building community linkages, collaboration and coordination</t>
  </si>
  <si>
    <t>Differentiated ART service delivery</t>
  </si>
  <si>
    <t>Needle and Syringe programs for PWID and their partners</t>
  </si>
  <si>
    <t>Grand Total</t>
  </si>
  <si>
    <t>Comprehensive programs for people in prisons and other closed settings</t>
  </si>
  <si>
    <t xml:space="preserve">HIV prevention programs for prisoners </t>
  </si>
  <si>
    <t xml:space="preserve">National Health Strategy Development </t>
  </si>
  <si>
    <t xml:space="preserve">EMTCT </t>
  </si>
  <si>
    <t>Provider initiated HIV testing</t>
  </si>
  <si>
    <t xml:space="preserve">Survays </t>
  </si>
  <si>
    <t xml:space="preserve">Legal policies/human rights </t>
  </si>
  <si>
    <t xml:space="preserve">Grant management/program administration </t>
  </si>
  <si>
    <t xml:space="preserve">2019 Global Fund </t>
  </si>
  <si>
    <t>Treatment, care and support (sub-total)</t>
  </si>
  <si>
    <t>HIV testing and counselling (HTC):</t>
  </si>
  <si>
    <t xml:space="preserve">  HIV tests (commodities)</t>
  </si>
  <si>
    <t xml:space="preserve">   Other direct and indirect costs</t>
  </si>
  <si>
    <t xml:space="preserve">  Not disaggregated by type of cost</t>
  </si>
  <si>
    <t>Antiretroviral treatment (sub-total)</t>
  </si>
  <si>
    <t xml:space="preserve">  Adult antiretroviral treatment</t>
  </si>
  <si>
    <t xml:space="preserve">   ARVs</t>
  </si>
  <si>
    <t xml:space="preserve">  Other direct and indirect costs</t>
  </si>
  <si>
    <t xml:space="preserve">  Paediatric antiretroviral treatment, including:</t>
  </si>
  <si>
    <t xml:space="preserve">  ARVs</t>
  </si>
  <si>
    <t xml:space="preserve">   Not disaggregated by type of cost</t>
  </si>
  <si>
    <t>Antiretroviral therapy not broken down by either age or line of treatment</t>
  </si>
  <si>
    <t>Specific HIV-related laboratory monitoring (CD4, viral load), including:</t>
  </si>
  <si>
    <t xml:space="preserve">   CD4 cell count, viral load tests (commodities)</t>
  </si>
  <si>
    <t xml:space="preserve">Opportunistic infections (OI) prophylaxis and treatment, excluding Treatment and prevention of tuberculosis for people living with HIV </t>
  </si>
  <si>
    <t>Palliative care</t>
  </si>
  <si>
    <t>Support and retention</t>
  </si>
  <si>
    <t>Treatment, care and support not broken down by type</t>
  </si>
  <si>
    <t>Prevention of vertical transmission of HIV (sub-total)</t>
  </si>
  <si>
    <t>HIV testing and counselling (HTC) for pregnant women, including:</t>
  </si>
  <si>
    <t>Early infant diagnosis, including:</t>
  </si>
  <si>
    <t>Antiretroviral treatment to reduce vertical transmission of HIV, including:</t>
  </si>
  <si>
    <t>Non ARV related component of PMTCT</t>
  </si>
  <si>
    <t>Prevention (sub-total)</t>
  </si>
  <si>
    <t>Social and behavior change (SBC) programmes</t>
  </si>
  <si>
    <t>Condoms</t>
  </si>
  <si>
    <t xml:space="preserve">  Condoms (commodities)</t>
  </si>
  <si>
    <t>Pre-Exposure Prophylaxis (PrEP) disaggregated by key populations (sub-total)</t>
  </si>
  <si>
    <t xml:space="preserve">  PrEP for gay men and other men who have sex with men (MSM)</t>
  </si>
  <si>
    <t xml:space="preserve">  PrEP for sex workers</t>
  </si>
  <si>
    <t xml:space="preserve">  PrEP for persons who inject drugs (PWID)</t>
  </si>
  <si>
    <t xml:space="preserve">  PrEP for transgender persons </t>
  </si>
  <si>
    <t xml:space="preserve">  PrEP for prisoners</t>
  </si>
  <si>
    <t xml:space="preserve">  PrEP for young women and adolescent girls in 
  high-prevalence countries</t>
  </si>
  <si>
    <t xml:space="preserve">  Pre-exposure prophylaxis for serodiscordant couples</t>
  </si>
  <si>
    <t>Voluntary medical male circumcision (VMMC) in high prevalence countries</t>
  </si>
  <si>
    <t>Prevention, promotion of testing and linkage to care programmes for gay men and other men who have sex with men (MSM),</t>
  </si>
  <si>
    <t xml:space="preserve">   HIV tests (commodities)</t>
  </si>
  <si>
    <t xml:space="preserve">   Condoms, lubricants, and other commodities</t>
  </si>
  <si>
    <t>Prevention, promotion of testing and linkage to care programmes for sex workers and their clients, including:</t>
  </si>
  <si>
    <t>Prevention, promotion of testing and linkage to care programmes for persons who inject drugs (sub-total)</t>
  </si>
  <si>
    <t xml:space="preserve"> Needle and syringe exchange, and prevention, promotion of testing and linkage to care prevention programmes for people who inject drugs, including:</t>
  </si>
  <si>
    <t xml:space="preserve">    Injecting equipment</t>
  </si>
  <si>
    <t xml:space="preserve">    HIV tests (commodities)</t>
  </si>
  <si>
    <t xml:space="preserve">    Condoms, lubricants, and other commodities</t>
  </si>
  <si>
    <t xml:space="preserve">    Other direct and indirect costs</t>
  </si>
  <si>
    <t xml:space="preserve">    Not disaggregated by type of cost</t>
  </si>
  <si>
    <t>Substitution therapy, including:</t>
  </si>
  <si>
    <t xml:space="preserve">    Replacement drug, such as methadone or buprenorphine 
     (commodities)</t>
  </si>
  <si>
    <t>Prevention, promotion of testing and linkage to care programmes for transgender persons</t>
  </si>
  <si>
    <t>Prevention, promotion of testing and linkage to care programmes  for prisoners</t>
  </si>
  <si>
    <t>Prevention, promotion of testing and linkage to care programmes targeting young women and adolescent girls (high-prevalence countries)</t>
  </si>
  <si>
    <t>Cash transfers to girls (high-prevalence countries), including:</t>
  </si>
  <si>
    <t xml:space="preserve">    from HIV earmarked budgets</t>
  </si>
  <si>
    <t>Prevention programmes for vulnerable and accessible populations</t>
  </si>
  <si>
    <t>Post-exposure prophylaxis (PEP)</t>
  </si>
  <si>
    <t>Workplace</t>
  </si>
  <si>
    <t>Synergies with health sector</t>
  </si>
  <si>
    <t>Prevention of HIV transmission aimed at PLHIV not broken down by type</t>
  </si>
  <si>
    <t>Gender programmes</t>
  </si>
  <si>
    <t>Programmes for children and adolescents</t>
  </si>
  <si>
    <t>Social protection</t>
  </si>
  <si>
    <t>Community mobilization</t>
  </si>
  <si>
    <t>Governance and sustainability (sub-total)</t>
  </si>
  <si>
    <t>Strategic information</t>
  </si>
  <si>
    <t>Planning and coordination</t>
  </si>
  <si>
    <t>Procurement and logistics</t>
  </si>
  <si>
    <t>Health systems strengthening</t>
  </si>
  <si>
    <t>Education</t>
  </si>
  <si>
    <t>HIV and AIDS related research</t>
  </si>
  <si>
    <t>Critical enablers (sub-total)</t>
  </si>
  <si>
    <t>Policy dialogue</t>
  </si>
  <si>
    <t>Key human rights programmes</t>
  </si>
  <si>
    <t>AIDS-specific institutional development</t>
  </si>
  <si>
    <t>TB / HIV co-infection, diagnosis and treatment (sub-total)</t>
  </si>
  <si>
    <t>TB screening and diagnosis in PLHIV</t>
  </si>
  <si>
    <t>TB prevention and treatment for PLHIV</t>
  </si>
  <si>
    <t>Total ( excluding other essential programs )</t>
  </si>
  <si>
    <t>Other essential programmes outside the suggested framework of core HIV and AIDS programmes (please list below and specify)</t>
  </si>
  <si>
    <t>TOTAL</t>
  </si>
  <si>
    <t>ჩვენთან არისმსმ-ებთან და აქ ეს ოპცია არ არის, მაშინ ტრანსგენდერებს უნდა დავამატოთ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</si>
</sst>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2" x14ac:knownFonts="1">
    <font>
      <sz val="11"/>
      <color theme="1"/>
      <name val="Sylfaen"/>
      <family val="2"/>
      <scheme val="minor"/>
    </font>
    <font>
      <sz val="10"/>
      <name val="Arial"/>
      <family val="2"/>
    </font>
    <font>
      <sz val="12"/>
      <name val="Georgia"/>
      <family val="1"/>
    </font>
    <font>
      <b/>
      <sz val="12"/>
      <color theme="1"/>
      <name val="Georgia"/>
      <family val="1"/>
    </font>
    <font>
      <b/>
      <sz val="12"/>
      <name val="Georgia"/>
      <family val="1"/>
    </font>
    <font>
      <b/>
      <sz val="11"/>
      <color theme="5" tint="-0.499984740745262"/>
      <name val="Sylfaen"/>
      <family val="2"/>
      <scheme val="minor"/>
    </font>
    <font>
      <b/>
      <sz val="11"/>
      <color rgb="FF0070C0"/>
      <name val="Sylfaen"/>
      <family val="2"/>
      <scheme val="minor"/>
    </font>
    <font>
      <b/>
      <sz val="11"/>
      <color theme="4"/>
      <name val="Sylfaen"/>
      <family val="2"/>
      <scheme val="minor"/>
    </font>
    <font>
      <sz val="11"/>
      <color theme="4" tint="-0.499984740745262"/>
      <name val="Sylfaen"/>
      <family val="2"/>
      <scheme val="minor"/>
    </font>
    <font>
      <b/>
      <sz val="14"/>
      <color rgb="FFC00000"/>
      <name val="Sylfaen"/>
      <family val="2"/>
      <scheme val="minor"/>
    </font>
    <font>
      <b/>
      <sz val="12.5"/>
      <color rgb="FFC00000"/>
      <name val="Sylfaen"/>
      <family val="2"/>
      <scheme val="minor"/>
    </font>
    <font>
      <sz val="12"/>
      <color rgb="FFFF0000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1F4BA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1" applyFont="1" applyFill="1" applyBorder="1" applyAlignment="1" applyProtection="1">
      <alignment vertical="top" wrapText="1"/>
    </xf>
    <xf numFmtId="0" fontId="2" fillId="2" borderId="2" xfId="1" applyFont="1" applyFill="1" applyBorder="1" applyAlignment="1" applyProtection="1">
      <alignment vertical="top" wrapText="1"/>
    </xf>
    <xf numFmtId="164" fontId="2" fillId="4" borderId="2" xfId="1" applyNumberFormat="1" applyFont="1" applyFill="1" applyBorder="1" applyAlignment="1" applyProtection="1">
      <alignment vertical="center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2" fillId="4" borderId="2" xfId="1" applyFont="1" applyFill="1" applyBorder="1" applyAlignment="1" applyProtection="1">
      <alignment vertical="top" wrapText="1"/>
      <protection locked="0"/>
    </xf>
    <xf numFmtId="164" fontId="4" fillId="3" borderId="4" xfId="1" applyNumberFormat="1" applyFont="1" applyFill="1" applyBorder="1" applyAlignment="1" applyProtection="1">
      <alignment vertical="center"/>
    </xf>
    <xf numFmtId="0" fontId="3" fillId="2" borderId="3" xfId="1" applyFont="1" applyFill="1" applyBorder="1" applyAlignment="1" applyProtection="1">
      <alignment horizontal="left" vertical="center"/>
    </xf>
    <xf numFmtId="0" fontId="3" fillId="2" borderId="4" xfId="1" applyFont="1" applyFill="1" applyBorder="1" applyAlignment="1" applyProtection="1">
      <alignment horizontal="left" vertical="center"/>
    </xf>
    <xf numFmtId="164" fontId="11" fillId="4" borderId="2" xfId="1" applyNumberFormat="1" applyFont="1" applyFill="1" applyBorder="1" applyAlignment="1" applyProtection="1">
      <alignment vertical="center"/>
      <protection locked="0"/>
    </xf>
    <xf numFmtId="164" fontId="0" fillId="0" borderId="0" xfId="0" applyNumberFormat="1"/>
    <xf numFmtId="0" fontId="5" fillId="0" borderId="5" xfId="0" applyFont="1" applyBorder="1" applyAlignment="1">
      <alignment horizontal="left" vertical="distributed" wrapText="1" indent="1"/>
    </xf>
    <xf numFmtId="0" fontId="0" fillId="0" borderId="0" xfId="0" applyAlignment="1">
      <alignment horizontal="left" vertical="distributed" wrapText="1" indent="1"/>
    </xf>
    <xf numFmtId="0" fontId="6" fillId="0" borderId="0" xfId="0" applyFont="1" applyAlignment="1">
      <alignment horizontal="left" vertical="distributed" wrapText="1" indent="1"/>
    </xf>
    <xf numFmtId="164" fontId="2" fillId="4" borderId="2" xfId="1" applyNumberFormat="1" applyFont="1" applyFill="1" applyBorder="1" applyAlignment="1" applyProtection="1">
      <alignment horizontal="left" vertical="distributed" wrapText="1" indent="1"/>
      <protection locked="0"/>
    </xf>
    <xf numFmtId="0" fontId="7" fillId="0" borderId="0" xfId="0" applyFont="1" applyAlignment="1">
      <alignment horizontal="left" vertical="distributed" wrapText="1" indent="1"/>
    </xf>
    <xf numFmtId="164" fontId="0" fillId="0" borderId="0" xfId="0" applyNumberFormat="1" applyAlignment="1">
      <alignment horizontal="left" vertical="distributed" wrapText="1" indent="1"/>
    </xf>
    <xf numFmtId="164" fontId="11" fillId="4" borderId="2" xfId="1" applyNumberFormat="1" applyFont="1" applyFill="1" applyBorder="1" applyAlignment="1" applyProtection="1">
      <alignment horizontal="left" vertical="distributed" wrapText="1" indent="1"/>
      <protection locked="0"/>
    </xf>
    <xf numFmtId="0" fontId="8" fillId="0" borderId="0" xfId="0" applyFont="1" applyAlignment="1">
      <alignment horizontal="left" vertical="distributed" wrapText="1" indent="1"/>
    </xf>
    <xf numFmtId="0" fontId="5" fillId="0" borderId="0" xfId="0" applyFont="1" applyAlignment="1">
      <alignment horizontal="left" vertical="distributed" wrapText="1" indent="1"/>
    </xf>
    <xf numFmtId="0" fontId="9" fillId="0" borderId="5" xfId="0" applyFont="1" applyBorder="1" applyAlignment="1">
      <alignment horizontal="left" vertical="distributed" wrapText="1" indent="1"/>
    </xf>
    <xf numFmtId="0" fontId="10" fillId="0" borderId="0" xfId="0" applyFont="1" applyAlignment="1">
      <alignment horizontal="left" vertical="distributed" wrapText="1" indent="1"/>
    </xf>
    <xf numFmtId="0" fontId="0" fillId="0" borderId="0" xfId="0" applyAlignment="1" applyProtection="1">
      <alignment horizontal="left" vertical="distributed" wrapText="1" indent="1"/>
      <protection locked="0"/>
    </xf>
    <xf numFmtId="0" fontId="0" fillId="0" borderId="0" xfId="0" applyAlignment="1">
      <alignment horizontal="center" vertical="distributed" wrapText="1"/>
    </xf>
    <xf numFmtId="0" fontId="0" fillId="0" borderId="6" xfId="0" applyBorder="1" applyAlignment="1">
      <alignment horizontal="center" vertical="distributed" wrapText="1"/>
    </xf>
  </cellXfs>
  <cellStyles count="3">
    <cellStyle name="Normal" xfId="0" builtinId="0"/>
    <cellStyle name="Normal 2" xfId="1" xr:uid="{00000000-0005-0000-0000-000001000000}"/>
    <cellStyle name="Percent 2" xfId="2" xr:uid="{00000000-0005-0000-0000-000002000000}"/>
  </cellStyles>
  <dxfs count="29">
    <dxf>
      <numFmt numFmtId="165" formatCode="[$EUR]\ #,##0.00;[Red]\-[$EUR]\ #,##0.00"/>
    </dxf>
    <dxf>
      <numFmt numFmtId="165" formatCode="[$EUR]\ #,##0.00;[Red]\-[$EUR]\ #,##0.00"/>
    </dxf>
    <dxf>
      <numFmt numFmtId="165" formatCode="[$EUR]\ #,##0.00;[Red]\-[$EUR]\ #,##0.00"/>
    </dxf>
    <dxf>
      <numFmt numFmtId="165" formatCode="[$EUR]\ #,##0.00;[Red]\-[$EUR]\ #,##0.00"/>
    </dxf>
    <dxf>
      <numFmt numFmtId="165" formatCode="[$EUR]\ #,##0.00;[Red]\-[$EUR]\ #,##0.00"/>
    </dxf>
    <dxf>
      <numFmt numFmtId="165" formatCode="[$EUR]\ #,##0.00;[Red]\-[$EUR]\ #,##0.00"/>
    </dxf>
    <dxf>
      <numFmt numFmtId="165" formatCode="[$EUR]\ #,##0.00;[Red]\-[$EUR]\ #,##0.00"/>
    </dxf>
    <dxf>
      <numFmt numFmtId="165" formatCode="[$EUR]\ #,##0.00;[Red]\-[$EUR]\ #,##0.00"/>
    </dxf>
    <dxf>
      <numFmt numFmtId="165" formatCode="[$EUR]\ #,##0.00;[Red]\-[$EUR]\ #,##0.00"/>
    </dxf>
    <dxf>
      <numFmt numFmtId="165" formatCode="[$EUR]\ #,##0.00;[Red]\-[$EUR]\ #,##0.00"/>
    </dxf>
    <dxf>
      <numFmt numFmtId="165" formatCode="[$EUR]\ #,##0.00;[Red]\-[$EUR]\ #,##0.00"/>
    </dxf>
    <dxf>
      <numFmt numFmtId="165" formatCode="[$EUR]\ #,##0.00;[Red]\-[$EUR]\ #,##0.00"/>
    </dxf>
    <dxf>
      <numFmt numFmtId="165" formatCode="[$EUR]\ #,##0.00;[Red]\-[$EUR]\ #,##0.00"/>
    </dxf>
    <dxf>
      <numFmt numFmtId="165" formatCode="[$EUR]\ #,##0.00;[Red]\-[$EUR]\ #,##0.00"/>
    </dxf>
    <dxf>
      <numFmt numFmtId="165" formatCode="[$EUR]\ #,##0.00;[Red]\-[$EUR]\ #,##0.00"/>
    </dxf>
    <dxf>
      <numFmt numFmtId="165" formatCode="[$EUR]\ #,##0.00;[Red]\-[$EUR]\ #,##0.00"/>
    </dxf>
    <dxf>
      <numFmt numFmtId="165" formatCode="[$EUR]\ #,##0.00;[Red]\-[$EUR]\ #,##0.00"/>
    </dxf>
    <dxf>
      <numFmt numFmtId="165" formatCode="[$EUR]\ #,##0.00;[Red]\-[$EUR]\ #,##0.00"/>
    </dxf>
    <dxf>
      <numFmt numFmtId="165" formatCode="[$EUR]\ #,##0.00;[Red]\-[$EUR]\ #,##0.00"/>
    </dxf>
    <dxf>
      <numFmt numFmtId="165" formatCode="[$EUR]\ #,##0.00;[Red]\-[$EUR]\ #,##0.00"/>
    </dxf>
    <dxf>
      <numFmt numFmtId="165" formatCode="[$EUR]\ #,##0.00;[Red]\-[$EUR]\ #,##0.00"/>
    </dxf>
    <dxf>
      <numFmt numFmtId="165" formatCode="[$EUR]\ #,##0.00;[Red]\-[$EUR]\ #,##0.00"/>
    </dxf>
    <dxf>
      <numFmt numFmtId="165" formatCode="[$EUR]\ #,##0.00;[Red]\-[$EUR]\ #,##0.00"/>
    </dxf>
    <dxf>
      <numFmt numFmtId="165" formatCode="[$EUR]\ #,##0.00;[Red]\-[$EUR]\ #,##0.00"/>
    </dxf>
    <dxf>
      <numFmt numFmtId="165" formatCode="[$EUR]\ #,##0.00;[Red]\-[$EUR]\ #,##0.00"/>
    </dxf>
    <dxf>
      <numFmt numFmtId="165" formatCode="[$EUR]\ #,##0.00;[Red]\-[$EUR]\ #,##0.00"/>
    </dxf>
    <dxf>
      <numFmt numFmtId="165" formatCode="[$EUR]\ #,##0.00;[Red]\-[$EUR]\ #,##0.00"/>
    </dxf>
    <dxf>
      <numFmt numFmtId="165" formatCode="[$EUR]\ #,##0.00;[Red]\-[$EUR]\ #,##0.00"/>
    </dxf>
    <dxf>
      <numFmt numFmtId="165" formatCode="[$EUR]\ #,##0.00;[Red]\-[$EUR]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stvilia/Documents/GFATM/PUDR%202020/New%20folder/GEO-H-NCDC_Progress%20Report%20Disbursement_31Dec2019_06032020_GF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Sheet"/>
      <sheetName val="Version history"/>
      <sheetName val="Coversheet Import-Export"/>
      <sheetName val="Admin Sheet"/>
      <sheetName val="Impact Outcome Indicators_1A"/>
      <sheetName val="ImpactOutcome_Import-Export"/>
      <sheetName val="Disaggregation_1A"/>
      <sheetName val="Disagg.1A_import-export"/>
      <sheetName val="Coverage Indicators_1B"/>
      <sheetName val="Coverage Indicator_Import-Expor"/>
      <sheetName val="Disaggregation_1B"/>
      <sheetName val="Disaggregation1B_Import-Export"/>
      <sheetName val="WPTM_1C"/>
      <sheetName val="WPTM_1C  Import-Export"/>
      <sheetName val="PR Cash Reconciliation_2A,B,C,D"/>
      <sheetName val="Commitments_Obligations"/>
      <sheetName val="PR Cash Recon Import-Export"/>
      <sheetName val="SR_Cash Reconciliation_2E"/>
      <sheetName val="SR Cash Recon Import Export"/>
      <sheetName val="Budget Variance_2F"/>
      <sheetName val="Budget Variance Import-Export"/>
      <sheetName val="Procurement_3"/>
      <sheetName val="Grant Management_4"/>
      <sheetName val="Grant Management_4 imp-exp"/>
      <sheetName val="MitigationAction"/>
      <sheetName val="RiskData"/>
      <sheetName val="PR-LFA Evaluation_5"/>
      <sheetName val="LFA_Findings&amp;Recommendations_6"/>
      <sheetName val="LFA_Findings&amp;Recom export"/>
      <sheetName val="PR Expenditure_7A"/>
      <sheetName val="PR Expenditure_7A import-export"/>
      <sheetName val="LFA Expenditure_7B"/>
      <sheetName val="LFA Expenditure_7B imp-exp"/>
      <sheetName val="Cash Forecast_8A"/>
      <sheetName val="Cash Forecast_8A import-export"/>
      <sheetName val="Translations"/>
      <sheetName val="Request and Recommendation_8B"/>
      <sheetName val="Reference Records"/>
      <sheetName val="PR Authorization_9A"/>
      <sheetName val="LFA Authorization_9B"/>
      <sheetName val="Financial Triggers_10"/>
      <sheetName val="Free Sheet 1"/>
      <sheetName val="Free Sheet 2"/>
      <sheetName val="Free Sheet 3"/>
      <sheetName val="apttusmetadata"/>
      <sheetName val="GEO-H-NCDC_Progress Report Disb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2">
          <cell r="J12" t="str">
            <v>[Name]</v>
          </cell>
        </row>
        <row r="13">
          <cell r="J13" t="str">
            <v>Comprehensive prevention programs for sex workers and their clients</v>
          </cell>
        </row>
        <row r="14">
          <cell r="J14" t="str">
            <v>Comprehensive prevention programs for people who inject drugs (PWID) and their partners</v>
          </cell>
        </row>
        <row r="15">
          <cell r="J15" t="str">
            <v>Prevention programs for other vulnerable populations</v>
          </cell>
        </row>
        <row r="16">
          <cell r="J16" t="str">
            <v>Prevention programs for general population</v>
          </cell>
        </row>
        <row r="17">
          <cell r="J17" t="str">
            <v>Prevention programs for adolescents and youth, in and out of school</v>
          </cell>
        </row>
        <row r="18">
          <cell r="J18" t="str">
            <v>PMTCT</v>
          </cell>
        </row>
        <row r="19">
          <cell r="J19" t="str">
            <v>Treatment, care and support</v>
          </cell>
        </row>
        <row r="20">
          <cell r="J20" t="str">
            <v>TB/HIV</v>
          </cell>
        </row>
        <row r="21">
          <cell r="J21" t="str">
            <v>RSSH: Integrated service delivery and quality improvement</v>
          </cell>
        </row>
        <row r="22">
          <cell r="J22" t="str">
            <v>RSSH: Human resources for health (HRH), including community health workers</v>
          </cell>
        </row>
        <row r="23">
          <cell r="J23" t="str">
            <v>RSSH: Procurement and supply chain management systems</v>
          </cell>
        </row>
        <row r="24">
          <cell r="J24" t="str">
            <v>RSSH: Financial management systems</v>
          </cell>
        </row>
        <row r="25">
          <cell r="J25" t="str">
            <v>RSSH: Community responses and systems</v>
          </cell>
        </row>
        <row r="26">
          <cell r="J26" t="str">
            <v>RSSH: Health management information systems and M&amp;E</v>
          </cell>
        </row>
        <row r="27">
          <cell r="J27" t="str">
            <v>Program management</v>
          </cell>
        </row>
        <row r="28">
          <cell r="J28" t="str">
            <v>Payment for results</v>
          </cell>
        </row>
        <row r="29">
          <cell r="J29" t="str">
            <v>Comprehensive prevention programs for TGs</v>
          </cell>
        </row>
        <row r="30">
          <cell r="J30" t="str">
            <v>Comprehensive programs for people in prisons and other closed settings</v>
          </cell>
        </row>
        <row r="31">
          <cell r="J31" t="str">
            <v>HIV Testing Services</v>
          </cell>
        </row>
        <row r="32">
          <cell r="J32" t="str">
            <v>Comprehensive prevention programs for MSM</v>
          </cell>
        </row>
        <row r="33">
          <cell r="J33" t="str">
            <v>Programs to reduce human rights-related barriers to HIV services</v>
          </cell>
        </row>
        <row r="34">
          <cell r="J34" t="str">
            <v>RSSH: National health strategies</v>
          </cell>
        </row>
        <row r="41">
          <cell r="B41" t="str">
            <v>[Module (Name)]</v>
          </cell>
        </row>
        <row r="42">
          <cell r="B42" t="str">
            <v>MCI-00000</v>
          </cell>
        </row>
        <row r="43">
          <cell r="B43" t="str">
            <v>MCI-00000</v>
          </cell>
        </row>
        <row r="44">
          <cell r="B44" t="str">
            <v>MCI-00000</v>
          </cell>
        </row>
        <row r="45">
          <cell r="B45" t="str">
            <v>MCI-00000</v>
          </cell>
        </row>
        <row r="46">
          <cell r="B46" t="str">
            <v>MCI-00000</v>
          </cell>
        </row>
        <row r="47">
          <cell r="B47" t="str">
            <v>MCI-00000</v>
          </cell>
        </row>
        <row r="48">
          <cell r="B48" t="str">
            <v>MCI-00000</v>
          </cell>
        </row>
        <row r="49">
          <cell r="B49" t="str">
            <v>MCI-00000</v>
          </cell>
        </row>
        <row r="50">
          <cell r="B50" t="str">
            <v>MCI-00002</v>
          </cell>
        </row>
        <row r="51">
          <cell r="B51" t="str">
            <v>MCI-00002</v>
          </cell>
        </row>
        <row r="52">
          <cell r="B52" t="str">
            <v>MCI-00002</v>
          </cell>
        </row>
        <row r="53">
          <cell r="B53" t="str">
            <v>MCI-00002</v>
          </cell>
        </row>
        <row r="54">
          <cell r="B54" t="str">
            <v>MCI-00002</v>
          </cell>
        </row>
        <row r="55">
          <cell r="B55" t="str">
            <v>MCI-00002</v>
          </cell>
        </row>
        <row r="56">
          <cell r="B56" t="str">
            <v>MCI-00002</v>
          </cell>
        </row>
        <row r="57">
          <cell r="B57" t="str">
            <v>MCI-00002</v>
          </cell>
        </row>
        <row r="58">
          <cell r="B58" t="str">
            <v>MCI-00002</v>
          </cell>
        </row>
        <row r="59">
          <cell r="B59" t="str">
            <v>MCI-00002</v>
          </cell>
        </row>
        <row r="60">
          <cell r="B60" t="str">
            <v>MCI-00002</v>
          </cell>
        </row>
        <row r="61">
          <cell r="B61" t="str">
            <v>MCI-00003</v>
          </cell>
        </row>
        <row r="62">
          <cell r="B62" t="str">
            <v>MCI-00003</v>
          </cell>
        </row>
        <row r="63">
          <cell r="B63" t="str">
            <v>MCI-00003</v>
          </cell>
        </row>
        <row r="64">
          <cell r="B64" t="str">
            <v>MCI-00003</v>
          </cell>
        </row>
        <row r="65">
          <cell r="B65" t="str">
            <v>MCI-00003</v>
          </cell>
        </row>
        <row r="66">
          <cell r="B66" t="str">
            <v>MCI-00003</v>
          </cell>
        </row>
        <row r="67">
          <cell r="B67" t="str">
            <v>MCI-00003</v>
          </cell>
        </row>
        <row r="68">
          <cell r="B68" t="str">
            <v>MCI-00003</v>
          </cell>
        </row>
        <row r="69">
          <cell r="B69" t="str">
            <v>MCI-00003</v>
          </cell>
        </row>
        <row r="70">
          <cell r="B70" t="str">
            <v>MCI-00003</v>
          </cell>
        </row>
        <row r="71">
          <cell r="B71" t="str">
            <v>MCI-00003</v>
          </cell>
        </row>
        <row r="72">
          <cell r="B72" t="str">
            <v>MCI-00003</v>
          </cell>
        </row>
        <row r="73">
          <cell r="B73" t="str">
            <v>MCI-00004</v>
          </cell>
        </row>
        <row r="74">
          <cell r="B74" t="str">
            <v>MCI-00004</v>
          </cell>
        </row>
        <row r="75">
          <cell r="B75" t="str">
            <v>MCI-00004</v>
          </cell>
        </row>
        <row r="76">
          <cell r="B76" t="str">
            <v>MCI-00004</v>
          </cell>
        </row>
        <row r="77">
          <cell r="B77" t="str">
            <v>MCI-00004</v>
          </cell>
        </row>
        <row r="78">
          <cell r="B78" t="str">
            <v>MCI-00005</v>
          </cell>
        </row>
        <row r="79">
          <cell r="B79" t="str">
            <v>MCI-00005</v>
          </cell>
        </row>
        <row r="80">
          <cell r="B80" t="str">
            <v>MCI-00005</v>
          </cell>
        </row>
        <row r="81">
          <cell r="B81" t="str">
            <v>MCI-00005</v>
          </cell>
        </row>
        <row r="82">
          <cell r="B82" t="str">
            <v>MCI-00005</v>
          </cell>
        </row>
        <row r="83">
          <cell r="B83" t="str">
            <v>MCI-00005</v>
          </cell>
        </row>
        <row r="84">
          <cell r="B84" t="str">
            <v>MCI-00005</v>
          </cell>
        </row>
        <row r="85">
          <cell r="B85" t="str">
            <v>MCI-00005</v>
          </cell>
        </row>
        <row r="86">
          <cell r="B86" t="str">
            <v>MCI-00005</v>
          </cell>
        </row>
        <row r="87">
          <cell r="B87" t="str">
            <v>MCI-00005</v>
          </cell>
        </row>
        <row r="88">
          <cell r="B88" t="str">
            <v>MCI-00005</v>
          </cell>
        </row>
        <row r="89">
          <cell r="B89" t="str">
            <v>MCI-00006</v>
          </cell>
        </row>
        <row r="90">
          <cell r="B90" t="str">
            <v>MCI-00006</v>
          </cell>
        </row>
        <row r="91">
          <cell r="B91" t="str">
            <v>MCI-00006</v>
          </cell>
        </row>
        <row r="92">
          <cell r="B92" t="str">
            <v>MCI-00006</v>
          </cell>
        </row>
        <row r="93">
          <cell r="B93" t="str">
            <v>MCI-00006</v>
          </cell>
        </row>
        <row r="94">
          <cell r="B94" t="str">
            <v>MCI-00007</v>
          </cell>
        </row>
        <row r="95">
          <cell r="B95" t="str">
            <v>MCI-00007</v>
          </cell>
        </row>
        <row r="96">
          <cell r="B96" t="str">
            <v>MCI-00007</v>
          </cell>
        </row>
        <row r="97">
          <cell r="B97" t="str">
            <v>MCI-00007</v>
          </cell>
        </row>
        <row r="98">
          <cell r="B98" t="str">
            <v>MCI-00007</v>
          </cell>
        </row>
        <row r="99">
          <cell r="B99" t="str">
            <v>MCI-00007</v>
          </cell>
        </row>
        <row r="100">
          <cell r="B100" t="str">
            <v>MCI-00007</v>
          </cell>
        </row>
        <row r="101">
          <cell r="B101" t="str">
            <v>MCI-00007</v>
          </cell>
        </row>
        <row r="102">
          <cell r="B102" t="str">
            <v>MCI-00009</v>
          </cell>
        </row>
        <row r="103">
          <cell r="B103" t="str">
            <v>MCI-00009</v>
          </cell>
        </row>
        <row r="104">
          <cell r="B104" t="str">
            <v>MCI-00009</v>
          </cell>
        </row>
        <row r="105">
          <cell r="B105" t="str">
            <v>MCI-00009</v>
          </cell>
        </row>
        <row r="106">
          <cell r="B106" t="str">
            <v>MCI-00009</v>
          </cell>
        </row>
        <row r="107">
          <cell r="B107" t="str">
            <v>MCI-00009</v>
          </cell>
        </row>
        <row r="108">
          <cell r="B108" t="str">
            <v>MCI-00009</v>
          </cell>
        </row>
        <row r="109">
          <cell r="B109" t="str">
            <v>MCI-00009</v>
          </cell>
        </row>
        <row r="110">
          <cell r="B110" t="str">
            <v>MCI-00014</v>
          </cell>
        </row>
        <row r="111">
          <cell r="B111" t="str">
            <v>MCI-00014</v>
          </cell>
        </row>
        <row r="112">
          <cell r="B112" t="str">
            <v>MCI-00014</v>
          </cell>
        </row>
        <row r="113">
          <cell r="B113" t="str">
            <v>MCI-00014</v>
          </cell>
        </row>
        <row r="114">
          <cell r="B114" t="str">
            <v>MCI-00014</v>
          </cell>
        </row>
        <row r="115">
          <cell r="B115" t="str">
            <v>MCI-00014</v>
          </cell>
        </row>
        <row r="116">
          <cell r="B116" t="str">
            <v>MCI-00015</v>
          </cell>
        </row>
        <row r="117">
          <cell r="B117" t="str">
            <v>MCI-00015</v>
          </cell>
        </row>
        <row r="118">
          <cell r="B118" t="str">
            <v>MCI-00015</v>
          </cell>
        </row>
        <row r="119">
          <cell r="B119" t="str">
            <v>MCI-00016</v>
          </cell>
        </row>
        <row r="120">
          <cell r="B120" t="str">
            <v>MCI-00016</v>
          </cell>
        </row>
        <row r="121">
          <cell r="B121" t="str">
            <v>MCI-00016</v>
          </cell>
        </row>
        <row r="122">
          <cell r="B122" t="str">
            <v>MCI-00016</v>
          </cell>
        </row>
        <row r="123">
          <cell r="B123" t="str">
            <v>MCI-00016</v>
          </cell>
        </row>
        <row r="124">
          <cell r="B124" t="str">
            <v>MCI-00019</v>
          </cell>
        </row>
        <row r="125">
          <cell r="B125" t="str">
            <v>MCI-00019</v>
          </cell>
        </row>
        <row r="126">
          <cell r="B126" t="str">
            <v>MCI-00019</v>
          </cell>
        </row>
        <row r="127">
          <cell r="B127" t="str">
            <v>MCI-00021</v>
          </cell>
        </row>
        <row r="128">
          <cell r="B128" t="str">
            <v>MCI-00021</v>
          </cell>
        </row>
        <row r="129">
          <cell r="B129" t="str">
            <v>MCI-00021</v>
          </cell>
        </row>
        <row r="130">
          <cell r="B130" t="str">
            <v>MCI-00021</v>
          </cell>
        </row>
        <row r="131">
          <cell r="B131" t="str">
            <v>MCI-00021</v>
          </cell>
        </row>
        <row r="132">
          <cell r="B132" t="str">
            <v>MCI-00022</v>
          </cell>
        </row>
        <row r="133">
          <cell r="B133" t="str">
            <v>MCI-00022</v>
          </cell>
        </row>
        <row r="134">
          <cell r="B134" t="str">
            <v>MCI-00022</v>
          </cell>
        </row>
        <row r="135">
          <cell r="B135" t="str">
            <v>MCI-00022</v>
          </cell>
        </row>
        <row r="136">
          <cell r="B136" t="str">
            <v>MCI-00022</v>
          </cell>
        </row>
        <row r="137">
          <cell r="B137" t="str">
            <v>MCI-00022</v>
          </cell>
        </row>
        <row r="138">
          <cell r="B138" t="str">
            <v>MCI-00022</v>
          </cell>
        </row>
        <row r="139">
          <cell r="B139" t="str">
            <v>MCI-00023</v>
          </cell>
        </row>
        <row r="140">
          <cell r="B140" t="str">
            <v>MCI-00023</v>
          </cell>
        </row>
        <row r="141">
          <cell r="B141" t="str">
            <v>MCI-00023</v>
          </cell>
        </row>
        <row r="142">
          <cell r="B142" t="str">
            <v>MCI-00024</v>
          </cell>
        </row>
        <row r="143">
          <cell r="B143" t="str">
            <v>MCI-00531</v>
          </cell>
        </row>
        <row r="144">
          <cell r="B144" t="str">
            <v>MCI-00531</v>
          </cell>
        </row>
        <row r="145">
          <cell r="B145" t="str">
            <v>MCI-00531</v>
          </cell>
        </row>
        <row r="146">
          <cell r="B146" t="str">
            <v>MCI-00531</v>
          </cell>
        </row>
        <row r="147">
          <cell r="B147" t="str">
            <v>MCI-00531</v>
          </cell>
        </row>
        <row r="148">
          <cell r="B148" t="str">
            <v>MCI-00531</v>
          </cell>
        </row>
        <row r="149">
          <cell r="B149" t="str">
            <v>MCI-00531</v>
          </cell>
        </row>
        <row r="150">
          <cell r="B150" t="str">
            <v>MCI-00531</v>
          </cell>
        </row>
        <row r="151">
          <cell r="B151" t="str">
            <v>MCI-00531</v>
          </cell>
        </row>
        <row r="152">
          <cell r="B152" t="str">
            <v>MCI-00531</v>
          </cell>
        </row>
        <row r="153">
          <cell r="B153" t="str">
            <v>MCI-00531</v>
          </cell>
        </row>
        <row r="154">
          <cell r="B154" t="str">
            <v>MCI-00532</v>
          </cell>
        </row>
        <row r="155">
          <cell r="B155" t="str">
            <v>MCI-00532</v>
          </cell>
        </row>
        <row r="156">
          <cell r="B156" t="str">
            <v>MCI-00532</v>
          </cell>
        </row>
        <row r="157">
          <cell r="B157" t="str">
            <v>MCI-00532</v>
          </cell>
        </row>
        <row r="158">
          <cell r="B158" t="str">
            <v>MCI-00532</v>
          </cell>
        </row>
        <row r="159">
          <cell r="B159" t="str">
            <v>MCI-00532</v>
          </cell>
        </row>
        <row r="160">
          <cell r="B160" t="str">
            <v>MCI-00532</v>
          </cell>
        </row>
        <row r="161">
          <cell r="B161" t="str">
            <v>MCI-00532</v>
          </cell>
        </row>
        <row r="162">
          <cell r="B162" t="str">
            <v>MCI-00532</v>
          </cell>
        </row>
        <row r="163">
          <cell r="B163" t="str">
            <v>MCI-00532</v>
          </cell>
        </row>
        <row r="164">
          <cell r="B164" t="str">
            <v>MCI-00533</v>
          </cell>
        </row>
        <row r="165">
          <cell r="B165" t="str">
            <v>MCI-00534</v>
          </cell>
        </row>
        <row r="166">
          <cell r="B166" t="str">
            <v>MCI-00534</v>
          </cell>
        </row>
        <row r="167">
          <cell r="B167" t="str">
            <v>MCI-00534</v>
          </cell>
        </row>
        <row r="168">
          <cell r="B168" t="str">
            <v>MCI-00534</v>
          </cell>
        </row>
        <row r="169">
          <cell r="B169" t="str">
            <v>MCI-00534</v>
          </cell>
        </row>
        <row r="170">
          <cell r="B170" t="str">
            <v>MCI-00534</v>
          </cell>
        </row>
        <row r="171">
          <cell r="B171" t="str">
            <v>MCI-00534</v>
          </cell>
        </row>
        <row r="172">
          <cell r="B172" t="str">
            <v>MCI-00534</v>
          </cell>
        </row>
        <row r="173">
          <cell r="B173" t="str">
            <v>MCI-00534</v>
          </cell>
        </row>
        <row r="174">
          <cell r="B174" t="str">
            <v>MCI-00534</v>
          </cell>
        </row>
        <row r="175">
          <cell r="B175" t="str">
            <v>MCI-00534</v>
          </cell>
        </row>
        <row r="176">
          <cell r="B176" t="str">
            <v>MCI-00535</v>
          </cell>
        </row>
        <row r="177">
          <cell r="B177" t="str">
            <v>MCI-00535</v>
          </cell>
        </row>
        <row r="178">
          <cell r="B178" t="str">
            <v>MCI-00535</v>
          </cell>
        </row>
        <row r="179">
          <cell r="B179" t="str">
            <v>MCI-00535</v>
          </cell>
        </row>
        <row r="180">
          <cell r="B180" t="str">
            <v>MCI-00535</v>
          </cell>
        </row>
        <row r="181">
          <cell r="B181" t="str">
            <v>MCI-00535</v>
          </cell>
        </row>
        <row r="182">
          <cell r="B182" t="str">
            <v>MCI-00535</v>
          </cell>
        </row>
        <row r="183">
          <cell r="B183" t="str">
            <v>MCI-00535</v>
          </cell>
        </row>
        <row r="184">
          <cell r="B184" t="str">
            <v>MCI-00536</v>
          </cell>
        </row>
        <row r="185">
          <cell r="B185" t="str">
            <v>MCI-00536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20"/>
  <sheetViews>
    <sheetView tabSelected="1" topLeftCell="A43" zoomScale="80" zoomScaleNormal="80" workbookViewId="0">
      <selection activeCell="H46" sqref="H46:J46"/>
    </sheetView>
  </sheetViews>
  <sheetFormatPr defaultRowHeight="14.5" x14ac:dyDescent="0.35"/>
  <cols>
    <col min="2" max="2" width="36.81640625" customWidth="1"/>
    <col min="3" max="3" width="33.453125" customWidth="1"/>
    <col min="4" max="4" width="29.54296875" customWidth="1"/>
    <col min="5" max="5" width="12.08984375" customWidth="1"/>
    <col min="6" max="6" width="39.7265625" customWidth="1"/>
    <col min="7" max="7" width="29.1796875" customWidth="1"/>
  </cols>
  <sheetData>
    <row r="1" spans="2:9" ht="15" thickBot="1" x14ac:dyDescent="0.4">
      <c r="C1" t="s">
        <v>26</v>
      </c>
      <c r="E1" s="10"/>
    </row>
    <row r="2" spans="2:9" ht="23" customHeight="1" thickBot="1" x14ac:dyDescent="0.4">
      <c r="B2" s="1" t="s">
        <v>0</v>
      </c>
      <c r="C2" s="2" t="s">
        <v>1</v>
      </c>
      <c r="D2" s="9">
        <v>1548985.635586</v>
      </c>
      <c r="E2" s="10"/>
      <c r="F2" s="11" t="s">
        <v>27</v>
      </c>
      <c r="G2" s="12"/>
      <c r="H2" s="12"/>
      <c r="I2" s="12"/>
    </row>
    <row r="3" spans="2:9" ht="28.5" customHeight="1" x14ac:dyDescent="0.35">
      <c r="B3" s="1" t="s">
        <v>2</v>
      </c>
      <c r="C3" s="2" t="s">
        <v>25</v>
      </c>
      <c r="D3" s="3">
        <v>416479.76630223234</v>
      </c>
      <c r="F3" s="13" t="s">
        <v>28</v>
      </c>
      <c r="G3" s="12"/>
      <c r="H3" s="12"/>
      <c r="I3" s="12"/>
    </row>
    <row r="4" spans="2:9" ht="33" customHeight="1" x14ac:dyDescent="0.35">
      <c r="B4" s="1" t="s">
        <v>3</v>
      </c>
      <c r="C4" s="2" t="s">
        <v>4</v>
      </c>
      <c r="D4" s="9">
        <v>488687.73674643727</v>
      </c>
      <c r="F4" s="12" t="s">
        <v>29</v>
      </c>
      <c r="G4" s="12"/>
      <c r="H4" s="12"/>
      <c r="I4" s="12"/>
    </row>
    <row r="5" spans="2:9" ht="41" customHeight="1" x14ac:dyDescent="0.35">
      <c r="B5" s="1" t="s">
        <v>5</v>
      </c>
      <c r="C5" s="2" t="s">
        <v>6</v>
      </c>
      <c r="D5" s="9">
        <v>90664.024248275076</v>
      </c>
      <c r="F5" s="12" t="s">
        <v>30</v>
      </c>
      <c r="G5" s="12"/>
      <c r="H5" s="12"/>
      <c r="I5" s="12"/>
    </row>
    <row r="6" spans="2:9" ht="37.5" customHeight="1" x14ac:dyDescent="0.35">
      <c r="B6" s="1" t="s">
        <v>0</v>
      </c>
      <c r="C6" s="2" t="s">
        <v>7</v>
      </c>
      <c r="D6" s="9">
        <v>112617.45385990132</v>
      </c>
      <c r="F6" s="12" t="s">
        <v>31</v>
      </c>
      <c r="G6" s="14">
        <v>155509</v>
      </c>
      <c r="H6" s="12"/>
      <c r="I6" s="12"/>
    </row>
    <row r="7" spans="2:9" ht="35.5" customHeight="1" x14ac:dyDescent="0.35">
      <c r="B7" s="1" t="s">
        <v>3</v>
      </c>
      <c r="C7" s="2" t="s">
        <v>8</v>
      </c>
      <c r="D7" s="9">
        <v>61392.691613063078</v>
      </c>
      <c r="F7" s="13" t="s">
        <v>32</v>
      </c>
      <c r="G7" s="12"/>
      <c r="H7" s="12"/>
      <c r="I7" s="12"/>
    </row>
    <row r="8" spans="2:9" ht="21.5" customHeight="1" x14ac:dyDescent="0.35">
      <c r="B8" s="1" t="s">
        <v>3</v>
      </c>
      <c r="C8" s="2" t="s">
        <v>9</v>
      </c>
      <c r="D8" s="9">
        <v>37255.973034690607</v>
      </c>
      <c r="F8" s="15" t="s">
        <v>33</v>
      </c>
      <c r="G8" s="12"/>
      <c r="H8" s="12"/>
      <c r="I8" s="12"/>
    </row>
    <row r="9" spans="2:9" ht="27.5" customHeight="1" x14ac:dyDescent="0.35">
      <c r="B9" s="1" t="s">
        <v>10</v>
      </c>
      <c r="C9" s="2" t="s">
        <v>11</v>
      </c>
      <c r="D9" s="9">
        <v>77313.049216769126</v>
      </c>
      <c r="F9" s="12" t="s">
        <v>34</v>
      </c>
      <c r="G9" s="12"/>
      <c r="H9" s="12"/>
      <c r="I9" s="12"/>
    </row>
    <row r="10" spans="2:9" ht="39" customHeight="1" x14ac:dyDescent="0.35">
      <c r="B10" s="1" t="s">
        <v>5</v>
      </c>
      <c r="C10" s="2" t="s">
        <v>12</v>
      </c>
      <c r="D10" s="9">
        <v>198341.16552443718</v>
      </c>
      <c r="F10" s="12" t="s">
        <v>35</v>
      </c>
      <c r="G10" s="14">
        <f>1313909+59278</f>
        <v>1373187</v>
      </c>
      <c r="H10" s="12"/>
      <c r="I10" s="12"/>
    </row>
    <row r="11" spans="2:9" ht="35" customHeight="1" x14ac:dyDescent="0.35">
      <c r="B11" s="1" t="s">
        <v>13</v>
      </c>
      <c r="C11" s="2" t="s">
        <v>14</v>
      </c>
      <c r="D11" s="9">
        <v>26144.343555700369</v>
      </c>
      <c r="F11" s="12" t="s">
        <v>31</v>
      </c>
      <c r="G11" s="16"/>
      <c r="H11" s="12"/>
      <c r="I11" s="12"/>
    </row>
    <row r="12" spans="2:9" ht="40.5" customHeight="1" x14ac:dyDescent="0.35">
      <c r="B12" s="1" t="s">
        <v>0</v>
      </c>
      <c r="C12" s="2" t="s">
        <v>15</v>
      </c>
      <c r="D12" s="9">
        <v>59277.605571985769</v>
      </c>
      <c r="F12" s="15" t="s">
        <v>36</v>
      </c>
      <c r="G12" s="12"/>
      <c r="H12" s="12"/>
      <c r="I12" s="12"/>
    </row>
    <row r="13" spans="2:9" ht="20" customHeight="1" x14ac:dyDescent="0.35">
      <c r="B13" s="1" t="s">
        <v>18</v>
      </c>
      <c r="C13" s="2" t="s">
        <v>19</v>
      </c>
      <c r="D13" s="9">
        <v>26334</v>
      </c>
      <c r="F13" s="12" t="s">
        <v>37</v>
      </c>
      <c r="G13" s="12"/>
      <c r="H13" s="12"/>
      <c r="I13" s="12"/>
    </row>
    <row r="14" spans="2:9" ht="21" customHeight="1" x14ac:dyDescent="0.35">
      <c r="B14" s="1"/>
      <c r="C14" s="2" t="s">
        <v>20</v>
      </c>
      <c r="D14" s="9">
        <v>19697</v>
      </c>
      <c r="F14" s="12" t="s">
        <v>35</v>
      </c>
      <c r="G14" s="12"/>
      <c r="H14" s="12"/>
      <c r="I14" s="12"/>
    </row>
    <row r="15" spans="2:9" ht="19.5" customHeight="1" x14ac:dyDescent="0.35">
      <c r="B15" s="1" t="s">
        <v>0</v>
      </c>
      <c r="C15" s="2" t="s">
        <v>21</v>
      </c>
      <c r="D15" s="9">
        <v>30294</v>
      </c>
      <c r="F15" s="12" t="s">
        <v>38</v>
      </c>
      <c r="G15" s="17"/>
      <c r="H15" s="12"/>
      <c r="I15" s="12"/>
    </row>
    <row r="16" spans="2:9" ht="39" customHeight="1" x14ac:dyDescent="0.35">
      <c r="B16" s="1"/>
      <c r="C16" s="2" t="s">
        <v>22</v>
      </c>
      <c r="D16" s="9">
        <v>155509</v>
      </c>
      <c r="F16" s="15" t="s">
        <v>39</v>
      </c>
      <c r="G16" s="17">
        <v>235077</v>
      </c>
      <c r="H16" s="12"/>
      <c r="I16" s="12"/>
    </row>
    <row r="17" spans="2:9" ht="43" customHeight="1" x14ac:dyDescent="0.35">
      <c r="B17" s="1"/>
      <c r="C17" s="2" t="s">
        <v>23</v>
      </c>
      <c r="D17" s="9">
        <v>27236</v>
      </c>
      <c r="F17" s="13" t="s">
        <v>40</v>
      </c>
      <c r="G17" s="12"/>
      <c r="H17" s="12"/>
      <c r="I17" s="12"/>
    </row>
    <row r="18" spans="2:9" ht="25" customHeight="1" x14ac:dyDescent="0.35">
      <c r="B18" s="1"/>
      <c r="C18" s="2" t="s">
        <v>24</v>
      </c>
      <c r="D18" s="9">
        <v>22915</v>
      </c>
      <c r="F18" s="12" t="s">
        <v>41</v>
      </c>
      <c r="G18" s="12"/>
      <c r="H18" s="12"/>
      <c r="I18" s="12"/>
    </row>
    <row r="19" spans="2:9" ht="21" customHeight="1" x14ac:dyDescent="0.35">
      <c r="B19" s="1" t="s">
        <v>10</v>
      </c>
      <c r="C19" s="2" t="s">
        <v>16</v>
      </c>
      <c r="D19" s="9">
        <v>1295362.7496527301</v>
      </c>
      <c r="F19" s="12" t="s">
        <v>30</v>
      </c>
      <c r="G19" s="12"/>
      <c r="H19" s="12"/>
      <c r="I19" s="12"/>
    </row>
    <row r="20" spans="2:9" ht="28.5" customHeight="1" x14ac:dyDescent="0.35">
      <c r="B20" s="4"/>
      <c r="C20" s="5"/>
      <c r="D20" s="3"/>
      <c r="F20" s="12" t="s">
        <v>38</v>
      </c>
      <c r="G20" s="12"/>
      <c r="H20" s="12"/>
      <c r="I20" s="12"/>
    </row>
    <row r="21" spans="2:9" ht="63.5" customHeight="1" thickBot="1" x14ac:dyDescent="0.4">
      <c r="B21" s="7" t="s">
        <v>17</v>
      </c>
      <c r="C21" s="8"/>
      <c r="D21" s="6">
        <f>SUM(D2:D19)</f>
        <v>4694507.1949122222</v>
      </c>
      <c r="F21" s="13" t="s">
        <v>42</v>
      </c>
      <c r="G21" s="12"/>
      <c r="H21" s="12"/>
      <c r="I21" s="12"/>
    </row>
    <row r="22" spans="2:9" x14ac:dyDescent="0.35">
      <c r="F22" s="13" t="s">
        <v>43</v>
      </c>
      <c r="G22" s="12"/>
      <c r="H22" s="12"/>
      <c r="I22" s="12"/>
    </row>
    <row r="23" spans="2:9" ht="27" customHeight="1" x14ac:dyDescent="0.35">
      <c r="F23" s="13" t="s">
        <v>44</v>
      </c>
      <c r="G23" s="17">
        <v>112617.45385990132</v>
      </c>
      <c r="H23" s="12"/>
      <c r="I23" s="12"/>
    </row>
    <row r="24" spans="2:9" ht="41.5" customHeight="1" thickBot="1" x14ac:dyDescent="0.4">
      <c r="F24" s="13" t="s">
        <v>45</v>
      </c>
      <c r="G24" s="12"/>
      <c r="H24" s="12"/>
      <c r="I24" s="12"/>
    </row>
    <row r="25" spans="2:9" ht="42.75" customHeight="1" thickBot="1" x14ac:dyDescent="0.4">
      <c r="F25" s="11" t="s">
        <v>46</v>
      </c>
      <c r="G25" s="12"/>
      <c r="H25" s="12"/>
      <c r="I25" s="12"/>
    </row>
    <row r="26" spans="2:9" ht="26.5" customHeight="1" x14ac:dyDescent="0.35">
      <c r="F26" s="13" t="s">
        <v>47</v>
      </c>
      <c r="G26" s="12"/>
      <c r="H26" s="12"/>
      <c r="I26" s="12"/>
    </row>
    <row r="27" spans="2:9" ht="31" customHeight="1" x14ac:dyDescent="0.35">
      <c r="F27" s="12" t="s">
        <v>29</v>
      </c>
      <c r="G27" s="12"/>
      <c r="H27" s="12"/>
      <c r="I27" s="12"/>
    </row>
    <row r="28" spans="2:9" ht="31" customHeight="1" x14ac:dyDescent="0.35">
      <c r="F28" s="12" t="s">
        <v>35</v>
      </c>
      <c r="G28" s="12"/>
      <c r="H28" s="12"/>
      <c r="I28" s="12"/>
    </row>
    <row r="29" spans="2:9" ht="25.5" customHeight="1" x14ac:dyDescent="0.35">
      <c r="F29" s="12" t="s">
        <v>31</v>
      </c>
      <c r="G29" s="12"/>
      <c r="H29" s="12"/>
      <c r="I29" s="12"/>
    </row>
    <row r="30" spans="2:9" ht="30" customHeight="1" x14ac:dyDescent="0.35">
      <c r="F30" s="13" t="s">
        <v>48</v>
      </c>
      <c r="G30" s="12"/>
      <c r="H30" s="12"/>
      <c r="I30" s="12"/>
    </row>
    <row r="31" spans="2:9" ht="30.5" customHeight="1" x14ac:dyDescent="0.35">
      <c r="F31" s="12" t="s">
        <v>29</v>
      </c>
      <c r="G31" s="12"/>
      <c r="H31" s="12"/>
      <c r="I31" s="12"/>
    </row>
    <row r="32" spans="2:9" ht="28.5" customHeight="1" x14ac:dyDescent="0.35">
      <c r="F32" s="12" t="s">
        <v>35</v>
      </c>
      <c r="G32" s="12"/>
      <c r="H32" s="12"/>
      <c r="I32" s="12"/>
    </row>
    <row r="33" spans="6:10" ht="34" customHeight="1" x14ac:dyDescent="0.35">
      <c r="F33" s="12" t="s">
        <v>31</v>
      </c>
      <c r="G33" s="12"/>
      <c r="H33" s="12"/>
      <c r="I33" s="12"/>
    </row>
    <row r="34" spans="6:10" ht="35" customHeight="1" x14ac:dyDescent="0.35">
      <c r="F34" s="13" t="s">
        <v>49</v>
      </c>
      <c r="G34" s="12"/>
      <c r="H34" s="12"/>
      <c r="I34" s="12"/>
    </row>
    <row r="35" spans="6:10" x14ac:dyDescent="0.35">
      <c r="F35" s="12" t="s">
        <v>37</v>
      </c>
      <c r="G35" s="12"/>
      <c r="H35" s="12"/>
      <c r="I35" s="12"/>
    </row>
    <row r="36" spans="6:10" ht="27.5" customHeight="1" x14ac:dyDescent="0.35">
      <c r="F36" s="12" t="s">
        <v>35</v>
      </c>
      <c r="G36" s="12"/>
      <c r="H36" s="12"/>
      <c r="I36" s="12"/>
    </row>
    <row r="37" spans="6:10" ht="22.5" customHeight="1" x14ac:dyDescent="0.35">
      <c r="F37" s="12" t="s">
        <v>31</v>
      </c>
      <c r="G37" s="12"/>
      <c r="H37" s="12"/>
      <c r="I37" s="12"/>
    </row>
    <row r="38" spans="6:10" ht="34.5" customHeight="1" x14ac:dyDescent="0.35">
      <c r="F38" s="13" t="s">
        <v>50</v>
      </c>
      <c r="G38" s="17">
        <v>30294</v>
      </c>
      <c r="H38" s="12"/>
      <c r="I38" s="12"/>
    </row>
    <row r="39" spans="6:10" ht="15" thickBot="1" x14ac:dyDescent="0.4">
      <c r="F39" s="12"/>
      <c r="G39" s="12"/>
      <c r="H39" s="12"/>
      <c r="I39" s="12"/>
    </row>
    <row r="40" spans="6:10" ht="19.5" customHeight="1" thickBot="1" x14ac:dyDescent="0.4">
      <c r="F40" s="11" t="s">
        <v>51</v>
      </c>
      <c r="G40" s="12"/>
      <c r="H40" s="12"/>
      <c r="I40" s="12"/>
    </row>
    <row r="41" spans="6:10" ht="38" customHeight="1" x14ac:dyDescent="0.35">
      <c r="F41" s="13" t="s">
        <v>52</v>
      </c>
      <c r="G41" s="12"/>
      <c r="H41" s="12"/>
      <c r="I41" s="12"/>
    </row>
    <row r="42" spans="6:10" x14ac:dyDescent="0.35">
      <c r="F42" s="13" t="s">
        <v>53</v>
      </c>
      <c r="G42" s="12"/>
      <c r="H42" s="12"/>
      <c r="I42" s="12"/>
    </row>
    <row r="43" spans="6:10" ht="29.5" customHeight="1" x14ac:dyDescent="0.35">
      <c r="F43" s="12" t="s">
        <v>54</v>
      </c>
      <c r="G43" s="12"/>
      <c r="H43" s="12"/>
      <c r="I43" s="12"/>
    </row>
    <row r="44" spans="6:10" ht="29.5" customHeight="1" x14ac:dyDescent="0.35">
      <c r="F44" s="12" t="s">
        <v>35</v>
      </c>
      <c r="G44" s="12"/>
      <c r="H44" s="12"/>
      <c r="I44" s="12"/>
    </row>
    <row r="45" spans="6:10" ht="23.5" customHeight="1" x14ac:dyDescent="0.35">
      <c r="F45" s="12" t="s">
        <v>31</v>
      </c>
      <c r="G45" s="12"/>
      <c r="H45" s="12"/>
      <c r="I45" s="12"/>
    </row>
    <row r="46" spans="6:10" ht="49" customHeight="1" x14ac:dyDescent="0.35">
      <c r="F46" s="13" t="s">
        <v>55</v>
      </c>
      <c r="G46" s="17">
        <v>61392.691613063078</v>
      </c>
      <c r="H46" s="24" t="s">
        <v>108</v>
      </c>
      <c r="I46" s="23"/>
      <c r="J46" s="23"/>
    </row>
    <row r="47" spans="6:10" ht="29" hidden="1" x14ac:dyDescent="0.35">
      <c r="F47" s="12" t="s">
        <v>56</v>
      </c>
      <c r="G47" s="12"/>
      <c r="H47" s="12"/>
      <c r="I47" s="12"/>
    </row>
    <row r="48" spans="6:10" ht="29" customHeight="1" x14ac:dyDescent="0.35">
      <c r="F48" s="12" t="s">
        <v>57</v>
      </c>
      <c r="G48" s="12"/>
      <c r="H48" s="12"/>
      <c r="I48" s="12"/>
    </row>
    <row r="49" spans="6:9" ht="41" customHeight="1" x14ac:dyDescent="0.35">
      <c r="F49" s="12" t="s">
        <v>58</v>
      </c>
      <c r="G49" s="12"/>
      <c r="H49" s="12"/>
      <c r="I49" s="12"/>
    </row>
    <row r="50" spans="6:9" ht="35" customHeight="1" x14ac:dyDescent="0.35">
      <c r="F50" s="12" t="s">
        <v>59</v>
      </c>
      <c r="G50" s="12"/>
      <c r="H50" s="12"/>
      <c r="I50" s="12"/>
    </row>
    <row r="51" spans="6:9" ht="24" customHeight="1" x14ac:dyDescent="0.35">
      <c r="F51" s="12" t="s">
        <v>60</v>
      </c>
      <c r="G51" s="12"/>
      <c r="H51" s="12"/>
      <c r="I51" s="12"/>
    </row>
    <row r="52" spans="6:9" ht="43" customHeight="1" x14ac:dyDescent="0.35">
      <c r="F52" s="12" t="s">
        <v>61</v>
      </c>
      <c r="G52" s="12"/>
      <c r="H52" s="12"/>
      <c r="I52" s="12"/>
    </row>
    <row r="53" spans="6:9" ht="37.5" customHeight="1" x14ac:dyDescent="0.35">
      <c r="F53" s="12" t="s">
        <v>62</v>
      </c>
      <c r="G53" s="12"/>
      <c r="H53" s="12"/>
      <c r="I53" s="12"/>
    </row>
    <row r="54" spans="6:9" ht="53" customHeight="1" x14ac:dyDescent="0.35">
      <c r="F54" s="13" t="s">
        <v>63</v>
      </c>
      <c r="G54" s="12"/>
      <c r="H54" s="12"/>
      <c r="I54" s="12"/>
    </row>
    <row r="55" spans="6:9" ht="61.5" customHeight="1" x14ac:dyDescent="0.35">
      <c r="F55" s="13" t="s">
        <v>64</v>
      </c>
      <c r="G55" s="17">
        <v>525944</v>
      </c>
      <c r="H55" s="12"/>
      <c r="I55" s="12"/>
    </row>
    <row r="56" spans="6:9" ht="17.5" customHeight="1" x14ac:dyDescent="0.35">
      <c r="F56" s="12" t="s">
        <v>65</v>
      </c>
      <c r="G56" s="12"/>
      <c r="H56" s="12"/>
      <c r="I56" s="12"/>
    </row>
    <row r="57" spans="6:9" ht="19" customHeight="1" x14ac:dyDescent="0.35">
      <c r="F57" s="12" t="s">
        <v>66</v>
      </c>
      <c r="G57" s="12"/>
      <c r="H57" s="12"/>
      <c r="I57" s="12"/>
    </row>
    <row r="58" spans="6:9" ht="21.5" customHeight="1" x14ac:dyDescent="0.35">
      <c r="F58" s="12" t="s">
        <v>30</v>
      </c>
      <c r="G58" s="12"/>
      <c r="H58" s="12"/>
      <c r="I58" s="12"/>
    </row>
    <row r="59" spans="6:9" ht="26" customHeight="1" x14ac:dyDescent="0.35">
      <c r="F59" s="12" t="s">
        <v>38</v>
      </c>
      <c r="G59" s="12"/>
      <c r="H59" s="12"/>
      <c r="I59" s="12"/>
    </row>
    <row r="60" spans="6:9" ht="50.5" customHeight="1" x14ac:dyDescent="0.35">
      <c r="F60" s="13" t="s">
        <v>67</v>
      </c>
      <c r="G60" s="12"/>
      <c r="H60" s="12"/>
      <c r="I60" s="12"/>
    </row>
    <row r="61" spans="6:9" ht="25.5" customHeight="1" x14ac:dyDescent="0.35">
      <c r="F61" s="12" t="s">
        <v>65</v>
      </c>
      <c r="G61" s="12"/>
      <c r="H61" s="12"/>
      <c r="I61" s="12"/>
    </row>
    <row r="62" spans="6:9" ht="26" customHeight="1" x14ac:dyDescent="0.35">
      <c r="F62" s="12" t="s">
        <v>66</v>
      </c>
      <c r="G62" s="12"/>
      <c r="H62" s="12"/>
      <c r="I62" s="12"/>
    </row>
    <row r="63" spans="6:9" ht="27.5" customHeight="1" x14ac:dyDescent="0.35">
      <c r="F63" s="12" t="s">
        <v>30</v>
      </c>
      <c r="G63" s="12"/>
      <c r="H63" s="12"/>
      <c r="I63" s="12"/>
    </row>
    <row r="64" spans="6:9" ht="26.5" customHeight="1" x14ac:dyDescent="0.35">
      <c r="F64" s="12" t="s">
        <v>38</v>
      </c>
      <c r="G64" s="17">
        <v>289005</v>
      </c>
      <c r="H64" s="12"/>
      <c r="I64" s="12"/>
    </row>
    <row r="65" spans="6:9" ht="56.5" customHeight="1" x14ac:dyDescent="0.35">
      <c r="F65" s="13" t="s">
        <v>68</v>
      </c>
      <c r="G65" s="12"/>
      <c r="H65" s="12"/>
      <c r="I65" s="12"/>
    </row>
    <row r="66" spans="6:9" ht="70.5" customHeight="1" x14ac:dyDescent="0.35">
      <c r="F66" s="18" t="s">
        <v>69</v>
      </c>
      <c r="G66" s="17">
        <v>1295362.7496527301</v>
      </c>
      <c r="H66" s="12"/>
      <c r="I66" s="12"/>
    </row>
    <row r="67" spans="6:9" ht="21" customHeight="1" x14ac:dyDescent="0.35">
      <c r="F67" s="12" t="s">
        <v>70</v>
      </c>
      <c r="G67" s="12"/>
      <c r="H67" s="12"/>
      <c r="I67" s="12"/>
    </row>
    <row r="68" spans="6:9" ht="20.5" customHeight="1" x14ac:dyDescent="0.35">
      <c r="F68" s="12" t="s">
        <v>71</v>
      </c>
      <c r="G68" s="12"/>
      <c r="H68" s="12"/>
      <c r="I68" s="12"/>
    </row>
    <row r="69" spans="6:9" ht="46" customHeight="1" x14ac:dyDescent="0.35">
      <c r="F69" s="12" t="s">
        <v>72</v>
      </c>
      <c r="G69" s="12"/>
      <c r="H69" s="12"/>
      <c r="I69" s="12"/>
    </row>
    <row r="70" spans="6:9" ht="29.5" customHeight="1" x14ac:dyDescent="0.35">
      <c r="F70" s="12" t="s">
        <v>73</v>
      </c>
      <c r="G70" s="14"/>
      <c r="H70" s="12"/>
      <c r="I70" s="12"/>
    </row>
    <row r="71" spans="6:9" ht="29.5" customHeight="1" x14ac:dyDescent="0.35">
      <c r="F71" s="12" t="s">
        <v>74</v>
      </c>
      <c r="G71" s="12"/>
      <c r="H71" s="12"/>
      <c r="I71" s="12"/>
    </row>
    <row r="72" spans="6:9" ht="30.5" customHeight="1" x14ac:dyDescent="0.35">
      <c r="F72" s="12" t="s">
        <v>75</v>
      </c>
      <c r="G72" s="12"/>
      <c r="H72" s="12"/>
      <c r="I72" s="12"/>
    </row>
    <row r="73" spans="6:9" ht="54" customHeight="1" x14ac:dyDescent="0.35">
      <c r="F73" s="12" t="s">
        <v>76</v>
      </c>
      <c r="G73" s="12"/>
      <c r="H73" s="12"/>
      <c r="I73" s="12"/>
    </row>
    <row r="74" spans="6:9" ht="32.5" customHeight="1" x14ac:dyDescent="0.35">
      <c r="F74" s="12" t="s">
        <v>73</v>
      </c>
      <c r="G74" s="12"/>
      <c r="H74" s="12"/>
      <c r="I74" s="12"/>
    </row>
    <row r="75" spans="6:9" ht="25.5" customHeight="1" x14ac:dyDescent="0.35">
      <c r="F75" s="12" t="s">
        <v>74</v>
      </c>
      <c r="G75" s="17">
        <v>77313.049216769126</v>
      </c>
      <c r="H75" s="12"/>
      <c r="I75" s="12"/>
    </row>
    <row r="76" spans="6:9" ht="54" customHeight="1" x14ac:dyDescent="0.35">
      <c r="F76" s="13" t="s">
        <v>77</v>
      </c>
      <c r="G76" s="12"/>
      <c r="H76" s="12"/>
      <c r="I76" s="12"/>
    </row>
    <row r="77" spans="6:9" ht="52.5" customHeight="1" x14ac:dyDescent="0.35">
      <c r="F77" s="13" t="s">
        <v>78</v>
      </c>
      <c r="G77" s="17">
        <v>26334</v>
      </c>
      <c r="H77" s="12"/>
      <c r="I77" s="12"/>
    </row>
    <row r="78" spans="6:9" ht="67.5" customHeight="1" x14ac:dyDescent="0.35">
      <c r="F78" s="13" t="s">
        <v>79</v>
      </c>
      <c r="G78" s="12"/>
      <c r="H78" s="12"/>
      <c r="I78" s="12"/>
    </row>
    <row r="79" spans="6:9" ht="46" customHeight="1" x14ac:dyDescent="0.35">
      <c r="F79" s="13" t="s">
        <v>80</v>
      </c>
      <c r="G79" s="12"/>
      <c r="H79" s="12"/>
      <c r="I79" s="12"/>
    </row>
    <row r="80" spans="6:9" ht="28.5" customHeight="1" x14ac:dyDescent="0.35">
      <c r="F80" s="12" t="s">
        <v>81</v>
      </c>
      <c r="G80" s="12"/>
      <c r="H80" s="12"/>
      <c r="I80" s="12"/>
    </row>
    <row r="81" spans="6:9" ht="38" customHeight="1" x14ac:dyDescent="0.35">
      <c r="F81" s="13" t="s">
        <v>82</v>
      </c>
      <c r="G81" s="12"/>
      <c r="H81" s="12"/>
      <c r="I81" s="12"/>
    </row>
    <row r="82" spans="6:9" ht="22" customHeight="1" x14ac:dyDescent="0.35">
      <c r="F82" s="13" t="s">
        <v>83</v>
      </c>
      <c r="G82" s="12"/>
      <c r="H82" s="12"/>
      <c r="I82" s="12"/>
    </row>
    <row r="83" spans="6:9" x14ac:dyDescent="0.35">
      <c r="F83" s="13" t="s">
        <v>84</v>
      </c>
      <c r="G83" s="12"/>
      <c r="H83" s="12"/>
      <c r="I83" s="12"/>
    </row>
    <row r="84" spans="6:9" ht="31" customHeight="1" x14ac:dyDescent="0.35">
      <c r="F84" s="13" t="s">
        <v>85</v>
      </c>
      <c r="G84" s="12"/>
      <c r="H84" s="12"/>
      <c r="I84" s="12"/>
    </row>
    <row r="85" spans="6:9" ht="39" customHeight="1" x14ac:dyDescent="0.35">
      <c r="F85" s="13" t="s">
        <v>86</v>
      </c>
      <c r="G85" s="12"/>
      <c r="H85" s="12"/>
      <c r="I85" s="12"/>
    </row>
    <row r="86" spans="6:9" ht="15" thickBot="1" x14ac:dyDescent="0.4">
      <c r="F86" s="13"/>
      <c r="G86" s="12"/>
      <c r="H86" s="12"/>
      <c r="I86" s="12"/>
    </row>
    <row r="87" spans="6:9" ht="15" thickBot="1" x14ac:dyDescent="0.4">
      <c r="F87" s="11" t="s">
        <v>87</v>
      </c>
      <c r="G87" s="12"/>
      <c r="H87" s="12"/>
      <c r="I87" s="12"/>
    </row>
    <row r="88" spans="6:9" ht="15" thickBot="1" x14ac:dyDescent="0.4">
      <c r="F88" s="12"/>
      <c r="G88" s="12"/>
      <c r="H88" s="12"/>
      <c r="I88" s="12"/>
    </row>
    <row r="89" spans="6:9" ht="28.5" customHeight="1" thickBot="1" x14ac:dyDescent="0.4">
      <c r="F89" s="11" t="s">
        <v>88</v>
      </c>
      <c r="G89" s="12"/>
      <c r="H89" s="12"/>
      <c r="I89" s="12"/>
    </row>
    <row r="90" spans="6:9" ht="15" thickBot="1" x14ac:dyDescent="0.4">
      <c r="F90" s="12"/>
      <c r="G90" s="12"/>
      <c r="H90" s="12"/>
      <c r="I90" s="12"/>
    </row>
    <row r="91" spans="6:9" ht="32.5" customHeight="1" thickBot="1" x14ac:dyDescent="0.4">
      <c r="F91" s="11" t="s">
        <v>89</v>
      </c>
      <c r="G91" s="12"/>
      <c r="H91" s="12"/>
      <c r="I91" s="12"/>
    </row>
    <row r="92" spans="6:9" ht="15" thickBot="1" x14ac:dyDescent="0.4">
      <c r="F92" s="19"/>
      <c r="G92" s="12"/>
      <c r="H92" s="12"/>
      <c r="I92" s="12"/>
    </row>
    <row r="93" spans="6:9" ht="24.5" customHeight="1" thickBot="1" x14ac:dyDescent="0.4">
      <c r="F93" s="11" t="s">
        <v>90</v>
      </c>
      <c r="G93" s="14">
        <v>26144.343555700369</v>
      </c>
      <c r="H93" s="12"/>
      <c r="I93" s="12"/>
    </row>
    <row r="94" spans="6:9" ht="15" thickBot="1" x14ac:dyDescent="0.4">
      <c r="F94" s="11"/>
      <c r="G94" s="12"/>
      <c r="H94" s="12"/>
      <c r="I94" s="12"/>
    </row>
    <row r="95" spans="6:9" ht="34.5" customHeight="1" thickBot="1" x14ac:dyDescent="0.4">
      <c r="F95" s="11" t="s">
        <v>91</v>
      </c>
      <c r="G95" s="14">
        <v>436177</v>
      </c>
      <c r="H95" s="12"/>
      <c r="I95" s="12"/>
    </row>
    <row r="96" spans="6:9" ht="23.5" customHeight="1" x14ac:dyDescent="0.35">
      <c r="F96" s="13" t="s">
        <v>92</v>
      </c>
      <c r="G96" s="17"/>
      <c r="H96" s="12"/>
      <c r="I96" s="12"/>
    </row>
    <row r="97" spans="6:9" ht="28.5" customHeight="1" x14ac:dyDescent="0.35">
      <c r="F97" s="13" t="s">
        <v>93</v>
      </c>
      <c r="G97" s="12"/>
      <c r="H97" s="12"/>
      <c r="I97" s="12"/>
    </row>
    <row r="98" spans="6:9" ht="25" customHeight="1" x14ac:dyDescent="0.35">
      <c r="F98" s="13" t="s">
        <v>94</v>
      </c>
      <c r="G98" s="12"/>
      <c r="H98" s="12"/>
      <c r="I98" s="12"/>
    </row>
    <row r="99" spans="6:9" ht="31" customHeight="1" x14ac:dyDescent="0.35">
      <c r="F99" s="13" t="s">
        <v>95</v>
      </c>
      <c r="G99" s="12"/>
      <c r="H99" s="12"/>
      <c r="I99" s="12"/>
    </row>
    <row r="100" spans="6:9" x14ac:dyDescent="0.35">
      <c r="F100" s="13" t="s">
        <v>96</v>
      </c>
      <c r="G100" s="12"/>
      <c r="H100" s="12"/>
      <c r="I100" s="12"/>
    </row>
    <row r="101" spans="6:9" ht="21.5" customHeight="1" x14ac:dyDescent="0.35">
      <c r="F101" s="13" t="s">
        <v>97</v>
      </c>
      <c r="G101" s="17">
        <v>27236</v>
      </c>
      <c r="H101" s="12"/>
      <c r="I101" s="12"/>
    </row>
    <row r="102" spans="6:9" ht="15" thickBot="1" x14ac:dyDescent="0.4">
      <c r="F102" s="12"/>
      <c r="G102" s="12"/>
      <c r="H102" s="12"/>
      <c r="I102" s="12"/>
    </row>
    <row r="103" spans="6:9" ht="28.5" customHeight="1" thickBot="1" x14ac:dyDescent="0.4">
      <c r="F103" s="11" t="s">
        <v>98</v>
      </c>
      <c r="G103" s="12"/>
      <c r="H103" s="12"/>
      <c r="I103" s="12"/>
    </row>
    <row r="104" spans="6:9" x14ac:dyDescent="0.35">
      <c r="F104" s="13" t="s">
        <v>99</v>
      </c>
      <c r="G104" s="12"/>
      <c r="H104" s="12"/>
      <c r="I104" s="12"/>
    </row>
    <row r="105" spans="6:9" ht="34.5" customHeight="1" x14ac:dyDescent="0.35">
      <c r="F105" s="13" t="s">
        <v>100</v>
      </c>
      <c r="G105" s="17">
        <v>22915</v>
      </c>
      <c r="H105" s="12"/>
      <c r="I105" s="12"/>
    </row>
    <row r="106" spans="6:9" x14ac:dyDescent="0.35">
      <c r="F106" s="13"/>
      <c r="G106" s="12"/>
      <c r="H106" s="12"/>
      <c r="I106" s="12"/>
    </row>
    <row r="107" spans="6:9" ht="19.5" customHeight="1" x14ac:dyDescent="0.35">
      <c r="F107" s="13" t="s">
        <v>101</v>
      </c>
      <c r="G107" s="12"/>
      <c r="H107" s="12"/>
      <c r="I107" s="12"/>
    </row>
    <row r="108" spans="6:9" ht="15" thickBot="1" x14ac:dyDescent="0.4">
      <c r="F108" s="13"/>
      <c r="G108" s="12"/>
      <c r="H108" s="12"/>
      <c r="I108" s="12"/>
    </row>
    <row r="109" spans="6:9" ht="43" customHeight="1" thickBot="1" x14ac:dyDescent="0.4">
      <c r="F109" s="11" t="s">
        <v>102</v>
      </c>
      <c r="G109" s="12"/>
      <c r="H109" s="12"/>
      <c r="I109" s="12"/>
    </row>
    <row r="110" spans="6:9" ht="0.5" customHeight="1" x14ac:dyDescent="0.35">
      <c r="F110" s="13" t="s">
        <v>103</v>
      </c>
      <c r="G110" s="12"/>
      <c r="H110" s="12"/>
      <c r="I110" s="12"/>
    </row>
    <row r="111" spans="6:9" ht="33" hidden="1" customHeight="1" x14ac:dyDescent="0.35">
      <c r="F111" s="13" t="s">
        <v>104</v>
      </c>
      <c r="G111" s="12"/>
      <c r="H111" s="12"/>
      <c r="I111" s="12"/>
    </row>
    <row r="112" spans="6:9" hidden="1" x14ac:dyDescent="0.35">
      <c r="F112" s="13"/>
      <c r="G112" s="12"/>
      <c r="H112" s="12"/>
      <c r="I112" s="12"/>
    </row>
    <row r="113" spans="6:9" ht="58" hidden="1" customHeight="1" thickBot="1" x14ac:dyDescent="0.4">
      <c r="F113" s="20" t="s">
        <v>105</v>
      </c>
      <c r="G113" s="12"/>
      <c r="H113" s="12"/>
      <c r="I113" s="12"/>
    </row>
    <row r="114" spans="6:9" ht="17.5" hidden="1" x14ac:dyDescent="0.35">
      <c r="F114" s="21"/>
      <c r="G114" s="12"/>
      <c r="H114" s="12"/>
      <c r="I114" s="12"/>
    </row>
    <row r="115" spans="6:9" ht="58" hidden="1" x14ac:dyDescent="0.35">
      <c r="F115" s="19" t="s">
        <v>106</v>
      </c>
      <c r="G115" s="12"/>
      <c r="H115" s="12"/>
      <c r="I115" s="12"/>
    </row>
    <row r="116" spans="6:9" x14ac:dyDescent="0.35">
      <c r="F116" s="22"/>
      <c r="G116" s="12"/>
      <c r="H116" s="12"/>
      <c r="I116" s="12"/>
    </row>
    <row r="117" spans="6:9" x14ac:dyDescent="0.35">
      <c r="F117" s="22"/>
      <c r="G117" s="12"/>
      <c r="H117" s="12"/>
      <c r="I117" s="12"/>
    </row>
    <row r="118" spans="6:9" ht="15.5" x14ac:dyDescent="0.35">
      <c r="F118" s="12" t="s">
        <v>107</v>
      </c>
      <c r="G118" s="17">
        <f>SUM(G2:G106)</f>
        <v>4694508.2878981642</v>
      </c>
      <c r="H118" s="12"/>
      <c r="I118" s="12"/>
    </row>
    <row r="119" spans="6:9" x14ac:dyDescent="0.35">
      <c r="F119" s="12"/>
      <c r="G119" s="12"/>
      <c r="H119" s="12"/>
      <c r="I119" s="12"/>
    </row>
    <row r="120" spans="6:9" x14ac:dyDescent="0.35">
      <c r="F120" s="12"/>
      <c r="G120" s="12"/>
      <c r="H120" s="12"/>
      <c r="I120" s="12"/>
    </row>
  </sheetData>
  <mergeCells count="2">
    <mergeCell ref="B21:C21"/>
    <mergeCell ref="H46:J46"/>
  </mergeCells>
  <dataValidations count="2">
    <dataValidation type="list" allowBlank="1" showInputMessage="1" showErrorMessage="1" sqref="C20" xr:uid="{00000000-0002-0000-0000-000000000000}">
      <formula1>OFFSET(Modulestart,MATCH(E20,Modulecolumn,0)-1,3,COUNTIF(Modulecolumn,E20),1)</formula1>
    </dataValidation>
    <dataValidation type="list" allowBlank="1" showInputMessage="1" showErrorMessage="1" sqref="B20" xr:uid="{00000000-0002-0000-0000-000001000000}">
      <formula1>Module_List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9" id="{8F494507-0E2A-46CE-AA1E-7D3C02B085E0}">
            <xm:f>'\Users\k.stvilia\Documents\GFATM\PUDR 2020\New folder\[GEO-H-NCDC_Progress Report Disbursement_31Dec2019_06032020_GF (1).xlsx]CoverSheet'!#REF!="EUR"</xm:f>
            <x14:dxf>
              <numFmt numFmtId="165" formatCode="[$EUR]\ #,##0.00;[Red]\-[$EUR]\ #,##0.00"/>
            </x14:dxf>
          </x14:cfRule>
          <xm:sqref>D2:D21</xm:sqref>
        </x14:conditionalFormatting>
        <x14:conditionalFormatting xmlns:xm="http://schemas.microsoft.com/office/excel/2006/main">
          <x14:cfRule type="expression" priority="23" id="{CD10D718-F6CC-4B7C-B93D-2B875193B2CB}">
            <xm:f>'\Users\k.stvilia\Documents\GFATM\PUDR 2020\New folder\[GEO-H-NCDC_Progress Report Disbursement_31Dec2019_06032020_GF (1).xlsx]CoverSheet'!#REF!="EUR"</xm:f>
            <x14:dxf>
              <numFmt numFmtId="165" formatCode="[$EUR]\ #,##0.00;[Red]\-[$EUR]\ #,##0.00"/>
            </x14:dxf>
          </x14:cfRule>
          <xm:sqref>G101</xm:sqref>
        </x14:conditionalFormatting>
        <x14:conditionalFormatting xmlns:xm="http://schemas.microsoft.com/office/excel/2006/main">
          <x14:cfRule type="expression" priority="22" id="{B26D6BD2-E493-4B8A-A2AA-B4EAE7C6AACC}">
            <xm:f>'\Users\k.stvilia\Documents\GFATM\PUDR 2020\New folder\[GEO-H-NCDC_Progress Report Disbursement_31Dec2019_06032020_GF (1).xlsx]CoverSheet'!#REF!="EUR"</xm:f>
            <x14:dxf>
              <numFmt numFmtId="165" formatCode="[$EUR]\ #,##0.00;[Red]\-[$EUR]\ #,##0.00"/>
            </x14:dxf>
          </x14:cfRule>
          <xm:sqref>G38</xm:sqref>
        </x14:conditionalFormatting>
        <x14:conditionalFormatting xmlns:xm="http://schemas.microsoft.com/office/excel/2006/main">
          <x14:cfRule type="expression" priority="21" id="{2A043957-4E94-4A29-8413-AB8F7F0FE528}">
            <xm:f>'\Users\k.stvilia\Documents\GFATM\PUDR 2020\New folder\[GEO-H-NCDC_Progress Report Disbursement_31Dec2019_06032020_GF (1).xlsx]CoverSheet'!#REF!="EUR"</xm:f>
            <x14:dxf>
              <numFmt numFmtId="165" formatCode="[$EUR]\ #,##0.00;[Red]\-[$EUR]\ #,##0.00"/>
            </x14:dxf>
          </x14:cfRule>
          <xm:sqref>G96</xm:sqref>
        </x14:conditionalFormatting>
        <x14:conditionalFormatting xmlns:xm="http://schemas.microsoft.com/office/excel/2006/main">
          <x14:cfRule type="expression" priority="20" id="{BF8E5351-4618-4888-B90D-96ADB2FBF34D}">
            <xm:f>'\Users\k.stvilia\Documents\GFATM\PUDR 2020\New folder\[GEO-H-NCDC_Progress Report Disbursement_31Dec2019_06032020_GF (1).xlsx]CoverSheet'!#REF!="EUR"</xm:f>
            <x14:dxf>
              <numFmt numFmtId="165" formatCode="[$EUR]\ #,##0.00;[Red]\-[$EUR]\ #,##0.00"/>
            </x14:dxf>
          </x14:cfRule>
          <xm:sqref>G77</xm:sqref>
        </x14:conditionalFormatting>
        <x14:conditionalFormatting xmlns:xm="http://schemas.microsoft.com/office/excel/2006/main">
          <x14:cfRule type="expression" priority="19" id="{0BBF407E-42BF-49FB-9DE3-CCF064DB5475}">
            <xm:f>'\Users\k.stvilia\Documents\GFATM\PUDR 2020\New folder\[GEO-H-NCDC_Progress Report Disbursement_31Dec2019_06032020_GF (1).xlsx]CoverSheet'!#REF!="EUR"</xm:f>
            <x14:dxf>
              <numFmt numFmtId="165" formatCode="[$EUR]\ #,##0.00;[Red]\-[$EUR]\ #,##0.00"/>
            </x14:dxf>
          </x14:cfRule>
          <xm:sqref>G75</xm:sqref>
        </x14:conditionalFormatting>
        <x14:conditionalFormatting xmlns:xm="http://schemas.microsoft.com/office/excel/2006/main">
          <x14:cfRule type="expression" priority="18" id="{8A6A2C1C-38AC-495F-9D21-5760BC996D06}">
            <xm:f>'\Users\k.stvilia\Documents\GFATM\PUDR 2020\New folder\[GEO-H-NCDC_Progress Report Disbursement_31Dec2019_06032020_GF (1).xlsx]CoverSheet'!#REF!="EUR"</xm:f>
            <x14:dxf>
              <numFmt numFmtId="165" formatCode="[$EUR]\ #,##0.00;[Red]\-[$EUR]\ #,##0.00"/>
            </x14:dxf>
          </x14:cfRule>
          <xm:sqref>G46</xm:sqref>
        </x14:conditionalFormatting>
        <x14:conditionalFormatting xmlns:xm="http://schemas.microsoft.com/office/excel/2006/main">
          <x14:cfRule type="expression" priority="17" id="{6982BAA5-5E1B-4F80-AF25-B1683DB66C67}">
            <xm:f>'\Users\k.stvilia\Documents\GFATM\PUDR 2020\New folder\[GEO-H-NCDC_Progress Report Disbursement_31Dec2019_06032020_GF (1).xlsx]CoverSheet'!#REF!="EUR"</xm:f>
            <x14:dxf>
              <numFmt numFmtId="165" formatCode="[$EUR]\ #,##0.00;[Red]\-[$EUR]\ #,##0.00"/>
            </x14:dxf>
          </x14:cfRule>
          <xm:sqref>G23</xm:sqref>
        </x14:conditionalFormatting>
        <x14:conditionalFormatting xmlns:xm="http://schemas.microsoft.com/office/excel/2006/main">
          <x14:cfRule type="expression" priority="16" id="{992249D9-9889-4A7D-9B3A-EACBD58486B3}">
            <xm:f>'\Users\k.stvilia\Documents\GFATM\PUDR 2020\New folder\[GEO-H-NCDC_Progress Report Disbursement_31Dec2019_06032020_GF (1).xlsx]CoverSheet'!#REF!="EUR"</xm:f>
            <x14:dxf>
              <numFmt numFmtId="165" formatCode="[$EUR]\ #,##0.00;[Red]\-[$EUR]\ #,##0.00"/>
            </x14:dxf>
          </x14:cfRule>
          <xm:sqref>G93</xm:sqref>
        </x14:conditionalFormatting>
        <x14:conditionalFormatting xmlns:xm="http://schemas.microsoft.com/office/excel/2006/main">
          <x14:cfRule type="expression" priority="15" id="{01B9E074-8372-447C-8D9C-896DC9A9718D}">
            <xm:f>'\Users\k.stvilia\Documents\GFATM\PUDR 2020\New folder\[GEO-H-NCDC_Progress Report Disbursement_31Dec2019_06032020_GF (1).xlsx]CoverSheet'!#REF!="EUR"</xm:f>
            <x14:dxf>
              <numFmt numFmtId="165" formatCode="[$EUR]\ #,##0.00;[Red]\-[$EUR]\ #,##0.00"/>
            </x14:dxf>
          </x14:cfRule>
          <xm:sqref>G95</xm:sqref>
        </x14:conditionalFormatting>
        <x14:conditionalFormatting xmlns:xm="http://schemas.microsoft.com/office/excel/2006/main">
          <x14:cfRule type="expression" priority="14" id="{90E1DA71-DB28-466F-82B2-618007361D75}">
            <xm:f>'\Users\k.stvilia\Documents\GFATM\PUDR 2020\New folder\[GEO-H-NCDC_Progress Report Disbursement_31Dec2019_06032020_GF (1).xlsx]CoverSheet'!#REF!="EUR"</xm:f>
            <x14:dxf>
              <numFmt numFmtId="165" formatCode="[$EUR]\ #,##0.00;[Red]\-[$EUR]\ #,##0.00"/>
            </x14:dxf>
          </x14:cfRule>
          <xm:sqref>G70</xm:sqref>
        </x14:conditionalFormatting>
        <x14:conditionalFormatting xmlns:xm="http://schemas.microsoft.com/office/excel/2006/main">
          <x14:cfRule type="expression" priority="13" id="{48D758EB-61C5-4B29-94E8-55F5C6239867}">
            <xm:f>'\Users\k.stvilia\Documents\GFATM\PUDR 2020\New folder\[GEO-H-NCDC_Progress Report Disbursement_31Dec2019_06032020_GF (1).xlsx]CoverSheet'!#REF!="EUR"</xm:f>
            <x14:dxf>
              <numFmt numFmtId="165" formatCode="[$EUR]\ #,##0.00;[Red]\-[$EUR]\ #,##0.00"/>
            </x14:dxf>
          </x14:cfRule>
          <xm:sqref>G66</xm:sqref>
        </x14:conditionalFormatting>
        <x14:conditionalFormatting xmlns:xm="http://schemas.microsoft.com/office/excel/2006/main">
          <x14:cfRule type="expression" priority="12" id="{CBEE0888-6F56-4173-A704-7DCC9B1B719C}">
            <xm:f>'\Users\k.stvilia\Documents\GFATM\PUDR 2020\New folder\[GEO-H-NCDC_Progress Report Disbursement_31Dec2019_06032020_GF (1).xlsx]CoverSheet'!#REF!="EUR"</xm:f>
            <x14:dxf>
              <numFmt numFmtId="165" formatCode="[$EUR]\ #,##0.00;[Red]\-[$EUR]\ #,##0.00"/>
            </x14:dxf>
          </x14:cfRule>
          <xm:sqref>G64</xm:sqref>
        </x14:conditionalFormatting>
        <x14:conditionalFormatting xmlns:xm="http://schemas.microsoft.com/office/excel/2006/main">
          <x14:cfRule type="expression" priority="11" id="{11489098-1092-4E2A-86FB-4FD81EDEFF8B}">
            <xm:f>'\Users\k.stvilia\Documents\GFATM\PUDR 2020\New folder\[GEO-H-NCDC_Progress Report Disbursement_31Dec2019_06032020_GF (1).xlsx]CoverSheet'!#REF!="EUR"</xm:f>
            <x14:dxf>
              <numFmt numFmtId="165" formatCode="[$EUR]\ #,##0.00;[Red]\-[$EUR]\ #,##0.00"/>
            </x14:dxf>
          </x14:cfRule>
          <xm:sqref>G55</xm:sqref>
        </x14:conditionalFormatting>
        <x14:conditionalFormatting xmlns:xm="http://schemas.microsoft.com/office/excel/2006/main">
          <x14:cfRule type="expression" priority="7" id="{802B5B2C-EFEB-4B03-93DC-73565B7B5216}">
            <xm:f>'\Users\k.stvilia\Documents\GFATM\PUDR 2020\New folder\[GEO-H-NCDC_Progress Report Disbursement_31Dec2019_06032020_GF (1).xlsx]CoverSheet'!#REF!="EUR"</xm:f>
            <x14:dxf>
              <numFmt numFmtId="165" formatCode="[$EUR]\ #,##0.00;[Red]\-[$EUR]\ #,##0.00"/>
            </x14:dxf>
          </x14:cfRule>
          <xm:sqref>G105</xm:sqref>
        </x14:conditionalFormatting>
        <x14:conditionalFormatting xmlns:xm="http://schemas.microsoft.com/office/excel/2006/main">
          <x14:cfRule type="expression" priority="6" id="{1C31806E-7D7D-459B-B4F5-362D3FBBC1CB}">
            <xm:f>'\Users\k.stvilia\Documents\GFATM\PUDR 2020\New folder\[GEO-H-NCDC_Progress Report Disbursement_31Dec2019_06032020_GF (1).xlsx]CoverSheet'!#REF!="EUR"</xm:f>
            <x14:dxf>
              <numFmt numFmtId="165" formatCode="[$EUR]\ #,##0.00;[Red]\-[$EUR]\ #,##0.00"/>
            </x14:dxf>
          </x14:cfRule>
          <xm:sqref>G10</xm:sqref>
        </x14:conditionalFormatting>
        <x14:conditionalFormatting xmlns:xm="http://schemas.microsoft.com/office/excel/2006/main">
          <x14:cfRule type="expression" priority="5" id="{953DBC4F-3357-41BB-9E8A-0942A4A28969}">
            <xm:f>'\Users\k.stvilia\Documents\GFATM\PUDR 2020\New folder\[GEO-H-NCDC_Progress Report Disbursement_31Dec2019_06032020_GF (1).xlsx]CoverSheet'!#REF!="EUR"</xm:f>
            <x14:dxf>
              <numFmt numFmtId="165" formatCode="[$EUR]\ #,##0.00;[Red]\-[$EUR]\ #,##0.00"/>
            </x14:dxf>
          </x14:cfRule>
          <xm:sqref>G15</xm:sqref>
        </x14:conditionalFormatting>
        <x14:conditionalFormatting xmlns:xm="http://schemas.microsoft.com/office/excel/2006/main">
          <x14:cfRule type="expression" priority="3" id="{7B143879-F8C7-4465-BC1A-ACD70F570B88}">
            <xm:f>'\Users\k.stvilia\Documents\GFATM\PUDR 2020\New folder\[GEO-H-NCDC_Progress Report Disbursement_31Dec2019_06032020_GF (1).xlsx]CoverSheet'!#REF!="EUR"</xm:f>
            <x14:dxf>
              <numFmt numFmtId="165" formatCode="[$EUR]\ #,##0.00;[Red]\-[$EUR]\ #,##0.00"/>
            </x14:dxf>
          </x14:cfRule>
          <xm:sqref>G16</xm:sqref>
        </x14:conditionalFormatting>
        <x14:conditionalFormatting xmlns:xm="http://schemas.microsoft.com/office/excel/2006/main">
          <x14:cfRule type="expression" priority="2" id="{8FCC799A-209E-4F76-AC95-2B55A1D564D4}">
            <xm:f>'\Users\k.stvilia\Documents\GFATM\PUDR 2020\New folder\[GEO-H-NCDC_Progress Report Disbursement_31Dec2019_06032020_GF (1).xlsx]CoverSheet'!#REF!="EUR"</xm:f>
            <x14:dxf>
              <numFmt numFmtId="165" formatCode="[$EUR]\ #,##0.00;[Red]\-[$EUR]\ #,##0.00"/>
            </x14:dxf>
          </x14:cfRule>
          <xm:sqref>G118</xm:sqref>
        </x14:conditionalFormatting>
        <x14:conditionalFormatting xmlns:xm="http://schemas.microsoft.com/office/excel/2006/main">
          <x14:cfRule type="expression" priority="1" id="{6E03D5B1-A5EB-46BA-AF32-D56C169757C0}">
            <xm:f>'\Users\k.stvilia\Documents\GFATM\PUDR 2020\New folder\[GEO-H-NCDC_Progress Report Disbursement_31Dec2019_06032020_GF (1).xlsx]CoverSheet'!#REF!="EUR"</xm:f>
            <x14:dxf>
              <numFmt numFmtId="165" formatCode="[$EUR]\ #,##0.00;[Red]\-[$EUR]\ #,##0.00"/>
            </x14:dxf>
          </x14:cfRule>
          <xm:sqref>G6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Stvilia</dc:creator>
  <cp:lastModifiedBy>User</cp:lastModifiedBy>
  <dcterms:created xsi:type="dcterms:W3CDTF">2020-03-09T13:32:59Z</dcterms:created>
  <dcterms:modified xsi:type="dcterms:W3CDTF">2020-04-16T19:02:55Z</dcterms:modified>
</cp:coreProperties>
</file>