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sotsoria\Desktop\დოკუმენტები-covid-19-დამტკიცებული\"/>
    </mc:Choice>
  </mc:AlternateContent>
  <bookViews>
    <workbookView xWindow="0" yWindow="0" windowWidth="25200" windowHeight="11850" firstSheet="1" activeTab="2"/>
  </bookViews>
  <sheets>
    <sheet name="ნორმატიული ბაზა" sheetId="1" r:id="rId1"/>
    <sheet name="კლინიკებ.დაცლის გეგმა 16.03.20" sheetId="4" r:id="rId2"/>
    <sheet name="clinical team" sheetId="5" r:id="rId3"/>
    <sheet name="სამედიცინო მეთვალყურეობა" sheetId="2" r:id="rId4"/>
    <sheet name="კარანტინი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H23" i="4" s="1"/>
  <c r="H13" i="4"/>
  <c r="H7" i="4"/>
</calcChain>
</file>

<file path=xl/sharedStrings.xml><?xml version="1.0" encoding="utf-8"?>
<sst xmlns="http://schemas.openxmlformats.org/spreadsheetml/2006/main" count="252" uniqueCount="190">
  <si>
    <t>04.03.20</t>
  </si>
  <si>
    <t>საქართველოში ახალი კორონავირუსის შესაძლო გავრცელების აღკვეთის ღონისძიებებისა და ახალი კორონავირუსით გამოწვეული დაავადების შემთხვევებზე ოპერატიული რეაგირების გეგმის დამტკიცების შესახებ</t>
  </si>
  <si>
    <t>საქართველოს მთავრობის განკარგულება</t>
  </si>
  <si>
    <t>N164</t>
  </si>
  <si>
    <t>28.01.20</t>
  </si>
  <si>
    <t>მინისტრის ბრძანება</t>
  </si>
  <si>
    <t>02.03.20</t>
  </si>
  <si>
    <t xml:space="preserve">ახალი კორონავირუსის (COVID-19) გავრცელების პრევენციისა და მართვის უზრუნველყოფის მიზნით გასატარებელ ღონისძიებათა შესახებ </t>
  </si>
  <si>
    <t>21.02.20</t>
  </si>
  <si>
    <t>დანართი N1</t>
  </si>
  <si>
    <t>დანართი N2</t>
  </si>
  <si>
    <t>დანართი N3</t>
  </si>
  <si>
    <t>დანართი N4</t>
  </si>
  <si>
    <t>დანართი N5</t>
  </si>
  <si>
    <t>დანართი N6</t>
  </si>
  <si>
    <t>დანართი N7</t>
  </si>
  <si>
    <t>დანართი N8</t>
  </si>
  <si>
    <t>დანართი N9</t>
  </si>
  <si>
    <t>დანართი N10</t>
  </si>
  <si>
    <t>დანართი N11</t>
  </si>
  <si>
    <t>დანართი N12</t>
  </si>
  <si>
    <t>დანართი N13</t>
  </si>
  <si>
    <t>,,ახალი კორონავირუსის (COVID-19) შემთხვევასთან კონტაქტირებულთა მართვის დროს გასატარებელი დროებითი მეთოდური რეკომენდაციები”</t>
  </si>
  <si>
    <t>"ინფექციის პრევენციისა და კონტროლის დროებითი რეკომენდაცია (გაიდლაინი) სასწრაფო სამედიცინო დახმარების  მიმწოდებლებისათვის“</t>
  </si>
  <si>
    <t>„მგზავრების თვითგამოკითხვის კითხვარი“</t>
  </si>
  <si>
    <t>„ინფორმირებული თანხმობის ფორმა იმ პირისთვის,  რომელიც ტოვებს (COVID-19)-ით დაზარალებულ ქვეყანას და კვეთს საქართველოს საზღვარს (შემომსვლელთათვის)"</t>
  </si>
  <si>
    <t xml:space="preserve"> COVID-19 შემთხვევის განსაზღვრება (დროებითი)</t>
  </si>
  <si>
    <t xml:space="preserve">კორონავირუსის (COVID-19) ქვეყანაში შემოტანისა და გავრცელების რისკების შემცირების მიზნით რთული ეპიდსიტუაციის მქონე ქვეყნებიდან საქართველოში შემომსვლელ პირთა დროებითი იზოლაციის  პერიოდში სამედიცინო ზედამხედველობისა და საყოფაცხოვრებო მომსახურების განხორციელების პროტოკოლი (დროებითი)“ </t>
  </si>
  <si>
    <t xml:space="preserve">,COVID-19-ისადმი ექსპოზირებული არასამედიცინო ობიექტების დასუფთავების დროებითი რეკომენდაციები“ </t>
  </si>
  <si>
    <t xml:space="preserve">,,ახალი კორონავირუსის (COVID-19) გავრცელების მაღალი რისკის ზონის ქვეყნებიდან საერთაშორისო მოგზაურთათვის განკუთვნილი რეკომენდაციები“ </t>
  </si>
  <si>
    <t xml:space="preserve">,,ახალ კორონავირუსთან (COVID-19) დაკავშირებული რეკომენდაციები საერთაშორისო მოგზაურთათვის/ტურისტული კომპანიებისათვის“ </t>
  </si>
  <si>
    <t xml:space="preserve">,ახალ კორონავირუსთან (COVID-19) დაკავშირებული რეკომენდაციები იზოლაციაში მყოფი პირებისათვის“ </t>
  </si>
  <si>
    <t xml:space="preserve">,,ახალ კორონავირუსთან (COVID-19) დაკავშირებული რეკომენდაციები თვითიზოლაციაში მყოფი პირებისთვის“ </t>
  </si>
  <si>
    <t xml:space="preserve">,,ახალ კორონავირუსთან (COVID-19) დაკავშირებული რეკომენდაციები თვითმფრინავის ბორტის ეკიპაჟის წევრებისათვის“ </t>
  </si>
  <si>
    <t>,,ახალ კორონავირუსთან (COVID-19) დაკავშირებული რეკომენდაციები მედია-ორგანიზაციებისა და ჟურნალისტებისათვის“</t>
  </si>
  <si>
    <t>სეზონური გრიპისა და COVID-19 –ის შემთხვევათა იდენტიფიცირებისა და სწორი მართვის/რეფერალის უზრუნველყოფის მიზნით გასატარებელ ღონისძიებათა შესახებ„</t>
  </si>
  <si>
    <t>„მორიგე“ რეჟიმში მომუშავე დაწესებულებები:</t>
  </si>
  <si>
    <t xml:space="preserve">ა) შპს „საოჯახო მედიცინის ეროვნული სასწავლო ცენტრი“ (ქ. თბილისი, წინამძღვრიშვილის ქ. N57); </t>
  </si>
  <si>
    <t xml:space="preserve">ბ)   შპს „მედკაპიტალი“ - გლდანის ფილიალი (ქ. თბილისი, გლდანი, გამარჯვების ქ. 1 (ი. ვეკუას ქ. 18); </t>
  </si>
  <si>
    <t xml:space="preserve">გ) შპს „მედკაპიტალი“ - ვარკეთილის ფილიალი (ქ. თბილისი, ისანი-სამგორის რაიონი, მოსკოვის გამზ. 4 კვ. 3 კორპ.); </t>
  </si>
  <si>
    <t>დ) შპს ,,მედკაპიტალი“ - საბურთალოს ფილიალი (ქ. თბილისი, გამრეკელის 19).</t>
  </si>
  <si>
    <t xml:space="preserve">„დროებითი შრომისუუნარობის ექსპერტიზის ჩატარების და საავადმყოფო ფურცლის გაცემის წესის შესახებ“ საქართველოს შრომის, ჯანმრთელობისა და სოციალური დაცვის მინისტრის 2007 წლის 25 სექტემბრის №281/ნ ბრძანებაში ცვლილების შეტანის თაობაზე </t>
  </si>
  <si>
    <t>"სამედიცინო სტატისტიკური ინფორმაციის წარმოების და მიწოდების წესის შესახებ" საქართველოს ოკუპირებული ტერიტორიებიდან დევნილთა, შრომის, ჯანმრთელობისა და სოციალური დაცვის მინისტრის 2019 წლის 25 მარტის N01-26/ნ ბრძანებაში ცვლილების შეტანის თაობაზე"</t>
  </si>
  <si>
    <t>27.02.20</t>
  </si>
  <si>
    <t>24.01.20</t>
  </si>
  <si>
    <t>დანართი N14</t>
  </si>
  <si>
    <t xml:space="preserve"> N01-62/ო-ს ცვლილება (N01-73/ო  04.03.20)</t>
  </si>
  <si>
    <t xml:space="preserve">მინისტრის ბრძანება </t>
  </si>
  <si>
    <t>N01-62/ო</t>
  </si>
  <si>
    <t>ახალი კორონა ვირუსით გამოწვეული დაავადების შემთხვევებზე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სპეციალური ოპერატიული გეგმის დამტკიცების თაობაზე</t>
  </si>
  <si>
    <r>
      <t xml:space="preserve">მინისტრის ბრძანება 
</t>
    </r>
    <r>
      <rPr>
        <sz val="10"/>
        <color theme="1"/>
        <rFont val="Sylfaen"/>
        <family val="1"/>
      </rPr>
      <t xml:space="preserve">(ცვლილება N01-22/ო 28.01.20) </t>
    </r>
  </si>
  <si>
    <r>
      <t xml:space="preserve">ახალი კორონავირუსის შესაძლო შემოტანისა და გავრცელების აღკვეთის მიზნით გასატარებელი ღონისძიებების შესახებ </t>
    </r>
    <r>
      <rPr>
        <sz val="10"/>
        <color theme="1"/>
        <rFont val="Sylfaen"/>
        <family val="1"/>
      </rPr>
      <t>(საკოორდინაციო კომისია)</t>
    </r>
  </si>
  <si>
    <t>ბოქსი</t>
  </si>
  <si>
    <t>ნახევრადბოქსი</t>
  </si>
  <si>
    <t>საწოლები</t>
  </si>
  <si>
    <t>დაწესებულებები სამედიცინო მეთვალყურეობისთვის</t>
  </si>
  <si>
    <t>რეგიონი</t>
  </si>
  <si>
    <t>რაიონი/ქალაქი</t>
  </si>
  <si>
    <t>მისამართი</t>
  </si>
  <si>
    <t xml:space="preserve">დაწესებულება </t>
  </si>
  <si>
    <t>ოთახების N</t>
  </si>
  <si>
    <t>N</t>
  </si>
  <si>
    <t>კარანტინში არსებული ბენეფიციარების N</t>
  </si>
  <si>
    <t xml:space="preserve"> </t>
  </si>
  <si>
    <t xml:space="preserve">ქვეყანაში ეპიდემიოლოგიური (ეპიდემია, პანდემია, ეპიდემიური აფეთქება) ღონისძიებების დროს შესაბამის იზოლაციაში (თვითიზოლაცია/კარანტინი) მყოფ პირებზე საქართველოს ოკუპირებული ტერიტორიებიდან დევნილთა, შრომის ჯანმრთელობისა და სოციალური დაცვის სამინისტროს მიერ საავადმყოფო ფურცლის ტოლფასი სამართლებრივი შედეგების მქონე ცნობის ფორმის დამტკიცებისა და მისი გაცემის პროცესის ორგანიზების შესახებ </t>
  </si>
  <si>
    <t>N01-98/ო</t>
  </si>
  <si>
    <t xml:space="preserve">N01-26/ნ
</t>
  </si>
  <si>
    <t xml:space="preserve">N01-25/ნ
</t>
  </si>
  <si>
    <t xml:space="preserve">N01-71/ო </t>
  </si>
  <si>
    <t xml:space="preserve">N01-24/ნ
</t>
  </si>
  <si>
    <t xml:space="preserve">N01-70/ო </t>
  </si>
  <si>
    <t xml:space="preserve">N01-18/ო </t>
  </si>
  <si>
    <t>13.03.20</t>
  </si>
  <si>
    <t xml:space="preserve">თვითიზოლაციაში მოთავსებული/მოსათავსებელი პირების აღრიცხვის ფორმა    </t>
  </si>
  <si>
    <t xml:space="preserve">კარანტინში მოთავსებული/მოსათავსებელი პირების აღრიცხვის ფორმა    </t>
  </si>
  <si>
    <t xml:space="preserve">იზოლაციაში (თვითიზოლაციაში/კარანტინში) მყოფი პირის განაცხადის ფორმა </t>
  </si>
  <si>
    <t>სამინისტროს მიერ გასაცემი ცნობის ფორმა</t>
  </si>
  <si>
    <t>N529</t>
  </si>
  <si>
    <t>12.03.20</t>
  </si>
  <si>
    <t>ახალი კორონავირუსის (COVID-19) შესაძლო გავრცელების პრევენციის მიზნით საჯარო დაწესებულებებში საქმიანობის განსაკუთრებულ ღონისძიებათა განსაზღვრის შესახებ</t>
  </si>
  <si>
    <t xml:space="preserve">"დროებითი შრომისუუნარობის გამო დახმარების დანიშვნისა და გაცემის წესის დამტკიცების თაობაზე“ საქართველოს შრომის, ჯანმრთელობისა და სოციალური დაცვის მინისტრის 2009 წლის 20 თებერვლის №87/ნ ბრძანებაში ცვლილების შეტანის შესახებ </t>
  </si>
  <si>
    <r>
      <t>საქართველოს მთავრობის განკარგულება</t>
    </r>
    <r>
      <rPr>
        <sz val="10"/>
        <color theme="1"/>
        <rFont val="Sylfaen"/>
        <family val="1"/>
      </rPr>
      <t xml:space="preserve"> 
(ცვლილება N435 02.03.20)
(ცვლილება N538 13.03.20)</t>
    </r>
  </si>
  <si>
    <t>„სამედიცინო საქმიანობის ლიცენზიისა და სტაციონარული დაწესებულების ნებართვის გაცემის წესისა და პირობების შესახებ დებულებების დამტკიცების თაობაზე“ საქართველოს მთავრობის 2010 წლის 17 დეკემბრის №385 დადგენილებაში ცვლილების შეტანის შესახებ</t>
  </si>
  <si>
    <t>საქართველოს მთავრობის დადგენილება</t>
  </si>
  <si>
    <t>N149</t>
  </si>
  <si>
    <t>06.03.20</t>
  </si>
  <si>
    <t>რაიონი   /ქალაქი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</si>
  <si>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</si>
  <si>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</si>
  <si>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</si>
  <si>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</si>
  <si>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</si>
  <si>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სტატუსი</t>
  </si>
  <si>
    <t>დაცლის პირობა</t>
  </si>
  <si>
    <t>მიმდენარე  კვირა   16.03 - 23.03</t>
  </si>
  <si>
    <t>თბილისი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</si>
  <si>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</si>
  <si>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</si>
  <si>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</si>
  <si>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საპარტნიორო ფონდი  100%</t>
  </si>
  <si>
    <t>მზადაა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</si>
  <si>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</si>
  <si>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</si>
  <si>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</si>
  <si>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</si>
  <si>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სახელმწიფო</t>
  </si>
  <si>
    <t>გლდანი-ნაძალადევი</t>
  </si>
  <si>
    <t>211328703_2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</si>
  <si>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</si>
  <si>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</si>
  <si>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</si>
  <si>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</si>
  <si>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</si>
  <si>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</si>
  <si>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</si>
  <si>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</si>
  <si>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კერძო-მომგებიანი</t>
  </si>
  <si>
    <t>II - III კვირა</t>
  </si>
  <si>
    <t>ქუთაისი</t>
  </si>
  <si>
    <t>შპს "კლინიკა ლჯ"</t>
  </si>
  <si>
    <t>ქუთაისი, სარაჯიშვილის ქუჩა და ჩეჩელაშვილის ქუჩა №3/6ა</t>
  </si>
  <si>
    <t>95% კერძო, 5% სახელმწიფო</t>
  </si>
  <si>
    <t>შეთანხმებულია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</si>
  <si>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</si>
  <si>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დიდუბე-ჩუღურეთი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</si>
  <si>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</si>
  <si>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</si>
  <si>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</si>
  <si>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</si>
  <si>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</si>
  <si>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</si>
  <si>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„ევექსის ჰოსპიტლები“ - ივ. ბოკერიას სახელობის ჰოსპიტალი</t>
  </si>
  <si>
    <t>თბილისი, ქინძმარაულის I  შესახვევი N1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</si>
  <si>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400</t>
    </r>
    <r>
      <rPr>
        <sz val="9"/>
        <color theme="1"/>
        <rFont val="Calibri"/>
        <family val="2"/>
        <scheme val="minor"/>
      </rPr>
      <t xml:space="preserve">- ეგზავნება მოთხოცნა </t>
    </r>
    <r>
      <rPr>
        <sz val="9"/>
        <color rgb="FFFF0000"/>
        <rFont val="Calibri"/>
        <family val="2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</si>
  <si>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სულ ჯამურად პირველ ეტაპზე</t>
  </si>
  <si>
    <t xml:space="preserve"> დაავადების  პიკი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</si>
  <si>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</si>
  <si>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</si>
  <si>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მიმდინარეობს მოლაპარაკება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</si>
  <si>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</si>
  <si>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ხათუნა საგანელიძე</t>
  </si>
  <si>
    <t>სს "გერმანული ჰოსპიტალი"</t>
  </si>
  <si>
    <t>თბილისი, კოსმონავტების სანაპირო N 45ა</t>
  </si>
  <si>
    <t>ეკა ლორია</t>
  </si>
  <si>
    <t>შპს "თბილისის ცენტრალური საავადმყოფო"</t>
  </si>
  <si>
    <t>თბილისი, ლუბლიანას ქუჩა N5 (ნაკვეთი N6/18)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</si>
  <si>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sz val="9"/>
        <color rgb="FFFF0000"/>
        <rFont val="Calibri"/>
        <family val="2"/>
        <scheme val="minor"/>
      </rPr>
      <t xml:space="preserve"> 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</si>
  <si>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გიორგი ლობჟანიძე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</si>
  <si>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</si>
  <si>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ზურა უტიაშვილი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</si>
  <si>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</si>
  <si>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</si>
  <si>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მოთხოცნა 72 საათში დაცლის</t>
    </r>
  </si>
  <si>
    <t>მამუკა ქაცარავა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</si>
  <si>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</si>
  <si>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</si>
  <si>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1300</t>
    </r>
    <r>
      <rPr>
        <sz val="9"/>
        <color theme="1"/>
        <rFont val="Calibri"/>
        <family val="2"/>
        <scheme val="minor"/>
      </rPr>
      <t xml:space="preserve">- ეგზავნება მოთხოცნა </t>
    </r>
    <r>
      <rPr>
        <b/>
        <sz val="9"/>
        <color rgb="FFFF0000"/>
        <rFont val="Calibri"/>
        <family val="2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</si>
  <si>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მარინა გელანტია</t>
  </si>
  <si>
    <t>სულ ჯამურად მეორე  ეტაპზე</t>
  </si>
  <si>
    <t xml:space="preserve">სს ,,ინფექციური პათოლოგიის, შიდსისა და კლინიკური იმუნოლოგიის სამეცნიერო პრაქტიკული ცენტრის აღმასრულებელი დირექტორის მოადგილე სამკურნალო დარგში (სამედიცინო დირექტორი), კლინიკური ჯგუფის წევრი; </t>
  </si>
  <si>
    <t>სსიპ - თბილისის სახელმწიფო სამედიცინო უნივერსიტეტის პირველი საუნივერსიტეტო კლინიკის დირექტორი, კლინიკური ჯგუფის წევრი;</t>
  </si>
  <si>
    <t>სსიპ - გიორგი აბრამიშვილის სახელობის თავდაცვის სამინისტროს სამხედრო ჰოსპიტალის დირექტორი, კლინიკური ჯგუფის წევრი;</t>
  </si>
  <si>
    <t>შპს ,,აკადემიკოს ვახტანგ ბოჭორიშვილის კლინიკის“ დირექტორის მოადგილე, კლინიკური ჯგუფის წევრი;</t>
  </si>
  <si>
    <t>შპს ,,აკადემიკოს ნიკოლოზ ყიფშიძის სახელობის ცენტრალური საუნივერსიტეტო კლინიკის დირექტორი, კლინიკური ჯგუფის წევრი;</t>
  </si>
  <si>
    <t>თენგიზ ცერცვაძე</t>
  </si>
  <si>
    <t>შპს ,,აკადემიკოს ვახტანგ ბოჭორიშვილის კლინიკის“ დირექტორი, კლინიკური ჯგუფის წევრი;</t>
  </si>
  <si>
    <t>დავით გადელია</t>
  </si>
  <si>
    <t>სს ,,ინფექციური პათოლოგიის, შიდსისა და კლინიკური იმუნოლოგიის სამეცნიერო პრაქტიკული ცენტრის“ გენერალური დირექტორი,კლინიკური ჯგუფის ხელმძღვანელი;</t>
  </si>
  <si>
    <t>სსიპ - თბილისის სახელმწიფო სამედიცინო უნივერსიტეტის პირველი საუნივერსიტეტო კლინიკის დირექტორის მოადგილე, კლინიკური ჯგუფის წევრი;</t>
  </si>
  <si>
    <t>შპს ,,თბილისის პედიატრიული პრივატ კლინიკის“კლინიკური დირექტორი, კლინიკური ჯგუფის წევრი.</t>
  </si>
  <si>
    <t>მარინა ეზუგბაია</t>
  </si>
  <si>
    <t>ლევან რატიანი</t>
  </si>
  <si>
    <t>ელზა ვაშაკიძე</t>
  </si>
  <si>
    <t>დავით ბარლიანი</t>
  </si>
  <si>
    <t>კახაბერ იშხნელი</t>
  </si>
  <si>
    <t>ლევან გოფოძე</t>
  </si>
  <si>
    <t>დარეჯან კანჯარაძე</t>
  </si>
  <si>
    <t>tel.:</t>
  </si>
  <si>
    <t>email</t>
  </si>
  <si>
    <t>დაწესებულება</t>
  </si>
  <si>
    <t>marinaezugbaia@yahoo.com</t>
  </si>
  <si>
    <t>tt@aidscenter.ge
tengizt@gol.ge</t>
  </si>
  <si>
    <t>levaniratiani@yahoo.com</t>
  </si>
  <si>
    <t>levangopodze@yahoo.com</t>
  </si>
  <si>
    <t>David.gadelia@bochorishvili/ge</t>
  </si>
  <si>
    <t>d_kanjaradze@yahoo.com</t>
  </si>
  <si>
    <t>datobarliani@gmail.com</t>
  </si>
  <si>
    <t>evashakidze@yahoo.com</t>
  </si>
  <si>
    <t>kakhaber.ishkhneli@Bochorishvili.ge</t>
  </si>
  <si>
    <t>Clinical Team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</si>
</sst>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8"/>
      <color theme="1"/>
      <name val="Sylfaen"/>
      <family val="1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  <charset val="204"/>
    </font>
    <font>
      <sz val="10"/>
      <name val="Arial"/>
      <family val="2"/>
    </font>
    <font>
      <sz val="9"/>
      <color theme="1"/>
      <name val="Sylfaen"/>
      <family val="1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b/>
      <sz val="9"/>
      <name val="Arial Cyr"/>
      <charset val="204"/>
    </font>
    <font>
      <b/>
      <sz val="9"/>
      <color theme="1"/>
      <name val="Sylfaen"/>
      <family val="1"/>
    </font>
    <font>
      <sz val="8"/>
      <color theme="1"/>
      <name val="Sylfaen"/>
      <family val="2"/>
    </font>
    <font>
      <b/>
      <sz val="8"/>
      <name val="Sylfaen"/>
      <family val="1"/>
    </font>
    <font>
      <b/>
      <sz val="12"/>
      <name val="Sylfaen"/>
      <family val="1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Sylfaen"/>
      <family val="1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0" fillId="0" borderId="0"/>
    <xf numFmtId="0" fontId="11" fillId="0" borderId="0"/>
    <xf numFmtId="0" fontId="25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12" fillId="0" borderId="1" xfId="3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4" fillId="3" borderId="10" xfId="0" applyFont="1" applyFill="1" applyBorder="1" applyAlignment="1">
      <alignment horizontal="center" vertical="center" textRotation="90"/>
    </xf>
    <xf numFmtId="0" fontId="13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 textRotation="90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0" borderId="1" xfId="3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6" fillId="3" borderId="4" xfId="3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0" fillId="0" borderId="13" xfId="0" applyBorder="1"/>
    <xf numFmtId="0" fontId="14" fillId="4" borderId="14" xfId="0" applyFont="1" applyFill="1" applyBorder="1" applyAlignment="1">
      <alignment horizontal="left" vertical="center" wrapText="1"/>
    </xf>
    <xf numFmtId="0" fontId="14" fillId="4" borderId="14" xfId="0" applyNumberFormat="1" applyFont="1" applyFill="1" applyBorder="1" applyAlignment="1">
      <alignment horizontal="left" vertical="center" wrapText="1"/>
    </xf>
    <xf numFmtId="0" fontId="16" fillId="4" borderId="14" xfId="3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wrapText="1"/>
    </xf>
    <xf numFmtId="0" fontId="0" fillId="0" borderId="16" xfId="0" applyBorder="1"/>
    <xf numFmtId="0" fontId="17" fillId="5" borderId="9" xfId="0" applyFont="1" applyFill="1" applyBorder="1" applyAlignment="1">
      <alignment horizontal="center" vertical="center" textRotation="90"/>
    </xf>
    <xf numFmtId="0" fontId="9" fillId="0" borderId="1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12" fillId="0" borderId="6" xfId="3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7" fillId="5" borderId="10" xfId="0" applyFont="1" applyFill="1" applyBorder="1" applyAlignment="1">
      <alignment horizontal="center" vertical="center" textRotation="90"/>
    </xf>
    <xf numFmtId="0" fontId="19" fillId="0" borderId="1" xfId="3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17" fillId="5" borderId="11" xfId="0" applyFont="1" applyFill="1" applyBorder="1" applyAlignment="1">
      <alignment horizontal="center" vertical="center" textRotation="90"/>
    </xf>
    <xf numFmtId="0" fontId="8" fillId="0" borderId="2" xfId="0" applyFont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8" fillId="0" borderId="0" xfId="0" applyFont="1"/>
    <xf numFmtId="0" fontId="4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wrapText="1"/>
    </xf>
    <xf numFmtId="0" fontId="8" fillId="4" borderId="1" xfId="0" applyFont="1" applyFill="1" applyBorder="1" applyAlignment="1">
      <alignment wrapText="1"/>
    </xf>
    <xf numFmtId="0" fontId="22" fillId="6" borderId="9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/>
    <xf numFmtId="0" fontId="22" fillId="6" borderId="10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 textRotation="90"/>
    </xf>
    <xf numFmtId="0" fontId="23" fillId="0" borderId="0" xfId="0" applyFont="1" applyAlignment="1">
      <alignment vertical="center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justify" vertical="top"/>
    </xf>
    <xf numFmtId="0" fontId="25" fillId="0" borderId="1" xfId="4" applyBorder="1" applyAlignment="1">
      <alignment vertical="top"/>
    </xf>
    <xf numFmtId="0" fontId="25" fillId="0" borderId="1" xfId="4" applyBorder="1" applyAlignment="1">
      <alignment vertical="top" wrapText="1"/>
    </xf>
    <xf numFmtId="0" fontId="1" fillId="8" borderId="1" xfId="0" applyFont="1" applyFill="1" applyBorder="1" applyAlignment="1">
      <alignment vertical="top"/>
    </xf>
    <xf numFmtId="0" fontId="2" fillId="8" borderId="0" xfId="0" applyFont="1" applyFill="1"/>
  </cellXfs>
  <cellStyles count="5">
    <cellStyle name="Hyperlink" xfId="4" builtinId="8"/>
    <cellStyle name="Normal" xfId="0" builtinId="0"/>
    <cellStyle name="Normal 2" xfId="1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akhaber.ishkhneli@Bochorishvili.ge" TargetMode="External"/><Relationship Id="rId3" Type="http://schemas.openxmlformats.org/officeDocument/2006/relationships/hyperlink" Target="mailto:levangopodze@yahoo.com" TargetMode="External"/><Relationship Id="rId7" Type="http://schemas.openxmlformats.org/officeDocument/2006/relationships/hyperlink" Target="mailto:evashakidze@yahoo.com" TargetMode="External"/><Relationship Id="rId2" Type="http://schemas.openxmlformats.org/officeDocument/2006/relationships/hyperlink" Target="mailto:levaniratiani@yahoo.com" TargetMode="External"/><Relationship Id="rId1" Type="http://schemas.openxmlformats.org/officeDocument/2006/relationships/hyperlink" Target="mailto:marinaezugbaia@yahoo.com" TargetMode="External"/><Relationship Id="rId6" Type="http://schemas.openxmlformats.org/officeDocument/2006/relationships/hyperlink" Target="mailto:datobarliani@gmail.com" TargetMode="External"/><Relationship Id="rId5" Type="http://schemas.openxmlformats.org/officeDocument/2006/relationships/hyperlink" Target="mailto:d_kanjaradze@yahoo.com" TargetMode="External"/><Relationship Id="rId4" Type="http://schemas.openxmlformats.org/officeDocument/2006/relationships/hyperlink" Target="mailto:David.gadelia@bochorishvili/ge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workbookViewId="0">
      <selection activeCell="A39" sqref="A39"/>
    </sheetView>
  </sheetViews>
  <sheetFormatPr defaultRowHeight="15" x14ac:dyDescent="0.3"/>
  <cols>
    <col min="1" max="1" width="4.5703125" style="1" customWidth="1"/>
    <col min="2" max="2" width="18.140625" style="1" customWidth="1"/>
    <col min="3" max="3" width="116.7109375" style="2" customWidth="1"/>
    <col min="4" max="4" width="19.5703125" style="1" customWidth="1"/>
    <col min="5" max="5" width="9.28515625" style="1" customWidth="1"/>
    <col min="6" max="6" width="44.7109375" style="1" customWidth="1"/>
    <col min="7" max="7" width="19.85546875" style="1" customWidth="1"/>
    <col min="8" max="16384" width="9.140625" style="1"/>
  </cols>
  <sheetData>
    <row r="2" spans="1:6" s="5" customFormat="1" ht="33" customHeight="1" x14ac:dyDescent="0.3">
      <c r="A2" s="3">
        <v>1</v>
      </c>
      <c r="B2" s="19" t="s">
        <v>51</v>
      </c>
      <c r="C2" s="20"/>
      <c r="D2" s="3" t="s">
        <v>71</v>
      </c>
      <c r="E2" s="3" t="s">
        <v>44</v>
      </c>
      <c r="F2" s="4" t="s">
        <v>50</v>
      </c>
    </row>
    <row r="3" spans="1:6" s="5" customFormat="1" ht="56.25" customHeight="1" x14ac:dyDescent="0.3">
      <c r="A3" s="3">
        <v>2</v>
      </c>
      <c r="B3" s="19" t="s">
        <v>1</v>
      </c>
      <c r="C3" s="20"/>
      <c r="D3" s="3" t="s">
        <v>3</v>
      </c>
      <c r="E3" s="3" t="s">
        <v>4</v>
      </c>
      <c r="F3" s="4" t="s">
        <v>81</v>
      </c>
    </row>
    <row r="4" spans="1:6" s="5" customFormat="1" ht="36.75" customHeight="1" x14ac:dyDescent="0.3">
      <c r="A4" s="3">
        <v>3</v>
      </c>
      <c r="B4" s="19" t="s">
        <v>7</v>
      </c>
      <c r="C4" s="20"/>
      <c r="D4" s="3" t="s">
        <v>48</v>
      </c>
      <c r="E4" s="3" t="s">
        <v>8</v>
      </c>
      <c r="F4" s="4" t="s">
        <v>5</v>
      </c>
    </row>
    <row r="5" spans="1:6" ht="30" x14ac:dyDescent="0.3">
      <c r="A5" s="6"/>
      <c r="B5" s="7" t="s">
        <v>9</v>
      </c>
      <c r="C5" s="8" t="s">
        <v>22</v>
      </c>
      <c r="D5" s="6"/>
      <c r="E5" s="6"/>
      <c r="F5" s="8"/>
    </row>
    <row r="6" spans="1:6" ht="30" x14ac:dyDescent="0.3">
      <c r="A6" s="6"/>
      <c r="B6" s="7" t="s">
        <v>10</v>
      </c>
      <c r="C6" s="8" t="s">
        <v>23</v>
      </c>
      <c r="D6" s="6"/>
      <c r="E6" s="6"/>
      <c r="F6" s="8"/>
    </row>
    <row r="7" spans="1:6" x14ac:dyDescent="0.3">
      <c r="A7" s="6"/>
      <c r="B7" s="7" t="s">
        <v>11</v>
      </c>
      <c r="C7" s="8" t="s">
        <v>24</v>
      </c>
      <c r="D7" s="6"/>
      <c r="E7" s="6"/>
      <c r="F7" s="8"/>
    </row>
    <row r="8" spans="1:6" ht="30" x14ac:dyDescent="0.3">
      <c r="A8" s="6"/>
      <c r="B8" s="7" t="s">
        <v>12</v>
      </c>
      <c r="C8" s="8" t="s">
        <v>25</v>
      </c>
      <c r="D8" s="6"/>
      <c r="E8" s="6"/>
      <c r="F8" s="8"/>
    </row>
    <row r="9" spans="1:6" x14ac:dyDescent="0.3">
      <c r="A9" s="6"/>
      <c r="B9" s="7" t="s">
        <v>13</v>
      </c>
      <c r="C9" s="8" t="s">
        <v>26</v>
      </c>
      <c r="D9" s="21"/>
      <c r="E9" s="21"/>
      <c r="F9" s="24" t="s">
        <v>46</v>
      </c>
    </row>
    <row r="10" spans="1:6" ht="45" x14ac:dyDescent="0.3">
      <c r="A10" s="6"/>
      <c r="B10" s="7" t="s">
        <v>14</v>
      </c>
      <c r="C10" s="8" t="s">
        <v>27</v>
      </c>
      <c r="D10" s="22"/>
      <c r="E10" s="22"/>
      <c r="F10" s="25"/>
    </row>
    <row r="11" spans="1:6" x14ac:dyDescent="0.3">
      <c r="A11" s="6"/>
      <c r="B11" s="7" t="s">
        <v>15</v>
      </c>
      <c r="C11" s="8" t="s">
        <v>28</v>
      </c>
      <c r="D11" s="22"/>
      <c r="E11" s="22"/>
      <c r="F11" s="25"/>
    </row>
    <row r="12" spans="1:6" ht="30" x14ac:dyDescent="0.3">
      <c r="A12" s="6"/>
      <c r="B12" s="7" t="s">
        <v>16</v>
      </c>
      <c r="C12" s="8" t="s">
        <v>29</v>
      </c>
      <c r="D12" s="22"/>
      <c r="E12" s="22"/>
      <c r="F12" s="25"/>
    </row>
    <row r="13" spans="1:6" ht="30" x14ac:dyDescent="0.3">
      <c r="A13" s="6"/>
      <c r="B13" s="7" t="s">
        <v>17</v>
      </c>
      <c r="C13" s="8" t="s">
        <v>30</v>
      </c>
      <c r="D13" s="22"/>
      <c r="E13" s="22"/>
      <c r="F13" s="25"/>
    </row>
    <row r="14" spans="1:6" x14ac:dyDescent="0.3">
      <c r="A14" s="6"/>
      <c r="B14" s="7" t="s">
        <v>18</v>
      </c>
      <c r="C14" s="8" t="s">
        <v>31</v>
      </c>
      <c r="D14" s="22"/>
      <c r="E14" s="22"/>
      <c r="F14" s="25"/>
    </row>
    <row r="15" spans="1:6" x14ac:dyDescent="0.3">
      <c r="A15" s="6"/>
      <c r="B15" s="7" t="s">
        <v>19</v>
      </c>
      <c r="C15" s="8" t="s">
        <v>32</v>
      </c>
      <c r="D15" s="22"/>
      <c r="E15" s="22"/>
      <c r="F15" s="25"/>
    </row>
    <row r="16" spans="1:6" x14ac:dyDescent="0.3">
      <c r="A16" s="6"/>
      <c r="B16" s="7" t="s">
        <v>20</v>
      </c>
      <c r="C16" s="8" t="s">
        <v>33</v>
      </c>
      <c r="D16" s="22"/>
      <c r="E16" s="22"/>
      <c r="F16" s="25"/>
    </row>
    <row r="17" spans="1:6" x14ac:dyDescent="0.3">
      <c r="A17" s="6"/>
      <c r="B17" s="7" t="s">
        <v>21</v>
      </c>
      <c r="C17" s="8" t="s">
        <v>34</v>
      </c>
      <c r="D17" s="23"/>
      <c r="E17" s="23"/>
      <c r="F17" s="26"/>
    </row>
    <row r="18" spans="1:6" x14ac:dyDescent="0.3">
      <c r="A18" s="6"/>
      <c r="B18" s="7" t="s">
        <v>45</v>
      </c>
      <c r="C18" s="8"/>
      <c r="D18" s="6"/>
      <c r="E18" s="6"/>
      <c r="F18" s="8"/>
    </row>
    <row r="19" spans="1:6" s="5" customFormat="1" ht="41.25" customHeight="1" x14ac:dyDescent="0.3">
      <c r="A19" s="3">
        <v>4</v>
      </c>
      <c r="B19" s="19" t="s">
        <v>49</v>
      </c>
      <c r="C19" s="20"/>
      <c r="D19" s="3" t="s">
        <v>70</v>
      </c>
      <c r="E19" s="3" t="s">
        <v>43</v>
      </c>
      <c r="F19" s="4" t="s">
        <v>47</v>
      </c>
    </row>
    <row r="20" spans="1:6" s="5" customFormat="1" ht="46.5" customHeight="1" x14ac:dyDescent="0.3">
      <c r="A20" s="3">
        <v>5</v>
      </c>
      <c r="B20" s="19" t="s">
        <v>42</v>
      </c>
      <c r="C20" s="20"/>
      <c r="D20" s="4" t="s">
        <v>69</v>
      </c>
      <c r="E20" s="3" t="s">
        <v>6</v>
      </c>
      <c r="F20" s="4" t="s">
        <v>5</v>
      </c>
    </row>
    <row r="21" spans="1:6" s="5" customFormat="1" ht="34.5" customHeight="1" x14ac:dyDescent="0.3">
      <c r="A21" s="3">
        <v>6</v>
      </c>
      <c r="B21" s="19" t="s">
        <v>35</v>
      </c>
      <c r="C21" s="20"/>
      <c r="D21" s="3" t="s">
        <v>68</v>
      </c>
      <c r="E21" s="3" t="s">
        <v>6</v>
      </c>
      <c r="F21" s="4" t="s">
        <v>5</v>
      </c>
    </row>
    <row r="22" spans="1:6" x14ac:dyDescent="0.3">
      <c r="A22" s="6"/>
      <c r="B22" s="6"/>
      <c r="C22" s="10" t="s">
        <v>36</v>
      </c>
      <c r="D22" s="6"/>
      <c r="E22" s="6"/>
      <c r="F22" s="6"/>
    </row>
    <row r="23" spans="1:6" x14ac:dyDescent="0.3">
      <c r="A23" s="6"/>
      <c r="B23" s="6"/>
      <c r="C23" s="9" t="s">
        <v>37</v>
      </c>
      <c r="D23" s="6"/>
      <c r="E23" s="6"/>
      <c r="F23" s="6"/>
    </row>
    <row r="24" spans="1:6" x14ac:dyDescent="0.3">
      <c r="A24" s="6"/>
      <c r="B24" s="6"/>
      <c r="C24" s="9" t="s">
        <v>38</v>
      </c>
      <c r="D24" s="6"/>
      <c r="E24" s="6"/>
      <c r="F24" s="6"/>
    </row>
    <row r="25" spans="1:6" x14ac:dyDescent="0.3">
      <c r="A25" s="6"/>
      <c r="B25" s="6"/>
      <c r="C25" s="9" t="s">
        <v>39</v>
      </c>
      <c r="D25" s="6"/>
      <c r="E25" s="6"/>
      <c r="F25" s="6"/>
    </row>
    <row r="26" spans="1:6" x14ac:dyDescent="0.3">
      <c r="A26" s="6"/>
      <c r="B26" s="6"/>
      <c r="C26" s="9" t="s">
        <v>40</v>
      </c>
      <c r="D26" s="6"/>
      <c r="E26" s="6"/>
      <c r="F26" s="6"/>
    </row>
    <row r="27" spans="1:6" s="5" customFormat="1" ht="33.75" customHeight="1" x14ac:dyDescent="0.3">
      <c r="A27" s="3">
        <v>7</v>
      </c>
      <c r="B27" s="19" t="s">
        <v>80</v>
      </c>
      <c r="C27" s="20"/>
      <c r="D27" s="4" t="s">
        <v>67</v>
      </c>
      <c r="E27" s="3" t="s">
        <v>0</v>
      </c>
      <c r="F27" s="4" t="s">
        <v>5</v>
      </c>
    </row>
    <row r="28" spans="1:6" s="5" customFormat="1" ht="33.75" customHeight="1" x14ac:dyDescent="0.3">
      <c r="A28" s="3">
        <v>8</v>
      </c>
      <c r="B28" s="19" t="s">
        <v>41</v>
      </c>
      <c r="C28" s="20"/>
      <c r="D28" s="4" t="s">
        <v>66</v>
      </c>
      <c r="E28" s="3" t="s">
        <v>0</v>
      </c>
      <c r="F28" s="4" t="s">
        <v>5</v>
      </c>
    </row>
    <row r="29" spans="1:6" s="5" customFormat="1" ht="51" customHeight="1" x14ac:dyDescent="0.3">
      <c r="A29" s="3">
        <v>9</v>
      </c>
      <c r="B29" s="19" t="s">
        <v>82</v>
      </c>
      <c r="C29" s="20"/>
      <c r="D29" s="3" t="s">
        <v>84</v>
      </c>
      <c r="E29" s="3" t="s">
        <v>85</v>
      </c>
      <c r="F29" s="4" t="s">
        <v>83</v>
      </c>
    </row>
    <row r="30" spans="1:6" s="5" customFormat="1" ht="61.5" customHeight="1" x14ac:dyDescent="0.3">
      <c r="A30" s="3">
        <v>10</v>
      </c>
      <c r="B30" s="19" t="s">
        <v>64</v>
      </c>
      <c r="C30" s="20"/>
      <c r="D30" s="3" t="s">
        <v>65</v>
      </c>
      <c r="E30" s="3" t="s">
        <v>72</v>
      </c>
      <c r="F30" s="4" t="s">
        <v>5</v>
      </c>
    </row>
    <row r="31" spans="1:6" x14ac:dyDescent="0.3">
      <c r="A31" s="12"/>
      <c r="B31" s="17" t="s">
        <v>9</v>
      </c>
      <c r="C31" s="18" t="s">
        <v>74</v>
      </c>
      <c r="D31" s="12"/>
      <c r="E31" s="12"/>
      <c r="F31" s="12"/>
    </row>
    <row r="32" spans="1:6" x14ac:dyDescent="0.3">
      <c r="A32" s="12"/>
      <c r="B32" s="17" t="s">
        <v>10</v>
      </c>
      <c r="C32" s="18" t="s">
        <v>73</v>
      </c>
      <c r="D32" s="12"/>
      <c r="E32" s="12"/>
      <c r="F32" s="12"/>
    </row>
    <row r="33" spans="1:6" x14ac:dyDescent="0.3">
      <c r="A33" s="12"/>
      <c r="B33" s="17" t="s">
        <v>11</v>
      </c>
      <c r="C33" s="18" t="s">
        <v>75</v>
      </c>
      <c r="D33" s="12"/>
      <c r="E33" s="12"/>
      <c r="F33" s="12"/>
    </row>
    <row r="34" spans="1:6" x14ac:dyDescent="0.3">
      <c r="A34" s="12"/>
      <c r="B34" s="17" t="s">
        <v>12</v>
      </c>
      <c r="C34" s="18" t="s">
        <v>76</v>
      </c>
      <c r="D34" s="12"/>
      <c r="E34" s="12"/>
      <c r="F34" s="12"/>
    </row>
    <row r="35" spans="1:6" s="5" customFormat="1" ht="35.25" customHeight="1" x14ac:dyDescent="0.3">
      <c r="A35" s="3">
        <v>11</v>
      </c>
      <c r="B35" s="19" t="s">
        <v>79</v>
      </c>
      <c r="C35" s="20"/>
      <c r="D35" s="3" t="s">
        <v>77</v>
      </c>
      <c r="E35" s="3" t="s">
        <v>78</v>
      </c>
      <c r="F35" s="4" t="s">
        <v>2</v>
      </c>
    </row>
  </sheetData>
  <mergeCells count="14">
    <mergeCell ref="B35:C35"/>
    <mergeCell ref="B29:C29"/>
    <mergeCell ref="F9:F17"/>
    <mergeCell ref="B30:C30"/>
    <mergeCell ref="B21:C21"/>
    <mergeCell ref="B20:C20"/>
    <mergeCell ref="B19:C19"/>
    <mergeCell ref="B27:C27"/>
    <mergeCell ref="B28:C28"/>
    <mergeCell ref="B2:C2"/>
    <mergeCell ref="D9:D17"/>
    <mergeCell ref="E9:E17"/>
    <mergeCell ref="B3:C3"/>
    <mergeCell ref="B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workbookViewId="0">
      <selection activeCell="G26" sqref="G26"/>
    </sheetView>
  </sheetViews>
  <sheetFormatPr defaultRowHeight="15" x14ac:dyDescent="0.25"/>
  <cols>
    <col min="1" max="1" width="7" customWidth="1"/>
    <col min="2" max="2" width="13.5703125" customWidth="1"/>
    <col min="3" max="3" width="21.7109375" customWidth="1"/>
    <col min="4" max="4" width="15.85546875" customWidth="1"/>
    <col min="5" max="5" width="52.42578125" customWidth="1"/>
    <col min="6" max="6" width="25.5703125" customWidth="1"/>
    <col min="7" max="7" width="15.28515625" customWidth="1"/>
    <col min="8" max="8" width="11.42578125" customWidth="1"/>
    <col min="9" max="9" width="13.5703125" customWidth="1"/>
    <col min="10" max="10" width="34.42578125" customWidth="1"/>
    <col min="11" max="11" width="26.7109375" customWidth="1"/>
    <col min="12" max="12" width="15" customWidth="1"/>
    <col min="13" max="13" width="14.140625" customWidth="1"/>
    <col min="14" max="14" width="8" customWidth="1"/>
    <col min="15" max="15" width="7.5703125" customWidth="1"/>
    <col min="17" max="17" width="11.42578125" customWidth="1"/>
    <col min="21" max="22" width="9.28515625" bestFit="1" customWidth="1"/>
    <col min="24" max="25" width="9.28515625" bestFit="1" customWidth="1"/>
  </cols>
  <sheetData>
    <row r="1" spans="1:13" ht="39.75" customHeight="1" thickBot="1" x14ac:dyDescent="0.3">
      <c r="A1" s="31"/>
      <c r="B1" s="32" t="s">
        <v>56</v>
      </c>
      <c r="C1" s="32" t="s">
        <v>86</v>
      </c>
      <c r="D1" s="32" t="s">
        <v>87</v>
      </c>
      <c r="E1" s="32" t="s">
        <v>88</v>
      </c>
      <c r="F1" s="32" t="s">
        <v>89</v>
      </c>
      <c r="G1" s="32" t="s">
        <v>90</v>
      </c>
      <c r="H1" s="33" t="s">
        <v>91</v>
      </c>
      <c r="I1" s="34" t="s">
        <v>92</v>
      </c>
      <c r="J1" s="35" t="s">
        <v>93</v>
      </c>
    </row>
    <row r="2" spans="1:13" ht="25.5" x14ac:dyDescent="0.25">
      <c r="A2" s="36" t="s">
        <v>94</v>
      </c>
      <c r="B2" s="37" t="s">
        <v>95</v>
      </c>
      <c r="C2" s="38" t="s">
        <v>96</v>
      </c>
      <c r="D2" s="39">
        <v>205165453</v>
      </c>
      <c r="E2" s="38" t="s">
        <v>97</v>
      </c>
      <c r="F2" s="38" t="s">
        <v>98</v>
      </c>
      <c r="G2" s="40" t="s">
        <v>99</v>
      </c>
      <c r="H2" s="41">
        <v>90</v>
      </c>
      <c r="I2" s="42" t="s">
        <v>100</v>
      </c>
      <c r="J2" s="43"/>
    </row>
    <row r="3" spans="1:13" ht="25.5" x14ac:dyDescent="0.25">
      <c r="A3" s="44"/>
      <c r="B3" s="37" t="s">
        <v>101</v>
      </c>
      <c r="C3" s="38" t="s">
        <v>102</v>
      </c>
      <c r="D3" s="39">
        <v>239403463</v>
      </c>
      <c r="E3" s="38" t="s">
        <v>103</v>
      </c>
      <c r="F3" s="38" t="s">
        <v>104</v>
      </c>
      <c r="G3" s="38" t="s">
        <v>105</v>
      </c>
      <c r="H3" s="45">
        <v>50</v>
      </c>
      <c r="I3" s="42" t="s">
        <v>100</v>
      </c>
      <c r="J3" s="43"/>
    </row>
    <row r="4" spans="1:13" ht="25.5" x14ac:dyDescent="0.25">
      <c r="A4" s="44"/>
      <c r="B4" s="37" t="s">
        <v>95</v>
      </c>
      <c r="C4" s="38" t="s">
        <v>106</v>
      </c>
      <c r="D4" s="38" t="s">
        <v>107</v>
      </c>
      <c r="E4" s="38" t="s">
        <v>108</v>
      </c>
      <c r="F4" s="38" t="s">
        <v>109</v>
      </c>
      <c r="G4" s="46" t="s">
        <v>105</v>
      </c>
      <c r="H4" s="41">
        <v>161</v>
      </c>
      <c r="I4" s="42" t="s">
        <v>100</v>
      </c>
      <c r="J4" s="43"/>
    </row>
    <row r="5" spans="1:13" ht="25.5" x14ac:dyDescent="0.25">
      <c r="A5" s="44"/>
      <c r="B5" s="37" t="s">
        <v>110</v>
      </c>
      <c r="C5" s="38" t="s">
        <v>111</v>
      </c>
      <c r="D5" s="39">
        <v>218064699</v>
      </c>
      <c r="E5" s="38" t="s">
        <v>112</v>
      </c>
      <c r="F5" s="38" t="s">
        <v>113</v>
      </c>
      <c r="G5" s="46" t="s">
        <v>105</v>
      </c>
      <c r="H5" s="41">
        <v>174</v>
      </c>
      <c r="I5" s="42" t="s">
        <v>100</v>
      </c>
      <c r="J5" s="43"/>
    </row>
    <row r="6" spans="1:13" ht="23.25" thickBot="1" x14ac:dyDescent="0.3">
      <c r="A6" s="47"/>
      <c r="B6" s="48" t="s">
        <v>95</v>
      </c>
      <c r="C6" s="49" t="s">
        <v>96</v>
      </c>
      <c r="D6" s="50">
        <v>405018831</v>
      </c>
      <c r="E6" s="49" t="s">
        <v>114</v>
      </c>
      <c r="F6" s="49" t="s">
        <v>115</v>
      </c>
      <c r="G6" s="49" t="s">
        <v>116</v>
      </c>
      <c r="H6" s="51">
        <v>20</v>
      </c>
      <c r="I6" s="42" t="s">
        <v>100</v>
      </c>
      <c r="J6" s="43"/>
    </row>
    <row r="7" spans="1:13" ht="13.5" customHeight="1" x14ac:dyDescent="0.25">
      <c r="B7" s="52"/>
      <c r="C7" s="52"/>
      <c r="D7" s="53"/>
      <c r="E7" s="52"/>
      <c r="F7" s="52"/>
      <c r="G7" s="52"/>
      <c r="H7" s="54">
        <f>SUM(H2:H6)</f>
        <v>495</v>
      </c>
      <c r="I7" s="55"/>
      <c r="J7" s="56"/>
    </row>
    <row r="8" spans="1:13" s="63" customFormat="1" ht="6.75" customHeight="1" thickBot="1" x14ac:dyDescent="0.3">
      <c r="A8" s="57"/>
      <c r="B8" s="58"/>
      <c r="C8" s="58"/>
      <c r="D8" s="59"/>
      <c r="E8" s="58"/>
      <c r="F8" s="58"/>
      <c r="G8" s="58"/>
      <c r="H8" s="60"/>
      <c r="I8" s="61"/>
      <c r="J8" s="62"/>
    </row>
    <row r="9" spans="1:13" ht="47.25" customHeight="1" x14ac:dyDescent="0.25">
      <c r="A9" s="64" t="s">
        <v>117</v>
      </c>
      <c r="B9" s="65" t="s">
        <v>101</v>
      </c>
      <c r="C9" s="66" t="s">
        <v>118</v>
      </c>
      <c r="D9" s="67">
        <v>212806766</v>
      </c>
      <c r="E9" s="68" t="s">
        <v>119</v>
      </c>
      <c r="F9" s="68" t="s">
        <v>120</v>
      </c>
      <c r="G9" s="69" t="s">
        <v>121</v>
      </c>
      <c r="H9" s="70">
        <v>154</v>
      </c>
      <c r="I9" s="71" t="s">
        <v>122</v>
      </c>
      <c r="J9" s="72" t="s">
        <v>123</v>
      </c>
    </row>
    <row r="10" spans="1:13" ht="48.75" customHeight="1" x14ac:dyDescent="0.25">
      <c r="A10" s="73"/>
      <c r="B10" s="37" t="s">
        <v>95</v>
      </c>
      <c r="C10" s="38" t="s">
        <v>124</v>
      </c>
      <c r="D10" s="39">
        <v>404476205</v>
      </c>
      <c r="E10" s="38" t="s">
        <v>125</v>
      </c>
      <c r="F10" s="38" t="s">
        <v>126</v>
      </c>
      <c r="G10" s="38" t="s">
        <v>116</v>
      </c>
      <c r="H10" s="74">
        <v>64</v>
      </c>
      <c r="I10" s="75" t="s">
        <v>122</v>
      </c>
      <c r="J10" s="76" t="s">
        <v>123</v>
      </c>
    </row>
    <row r="11" spans="1:13" ht="51.75" customHeight="1" x14ac:dyDescent="0.25">
      <c r="A11" s="73"/>
      <c r="B11" s="77" t="s">
        <v>95</v>
      </c>
      <c r="C11" s="78" t="s">
        <v>127</v>
      </c>
      <c r="D11" s="79">
        <v>400115362</v>
      </c>
      <c r="E11" s="38" t="s">
        <v>128</v>
      </c>
      <c r="F11" s="38" t="s">
        <v>129</v>
      </c>
      <c r="G11" s="38" t="s">
        <v>116</v>
      </c>
      <c r="H11" s="74">
        <v>85</v>
      </c>
      <c r="I11" s="80" t="s">
        <v>122</v>
      </c>
      <c r="J11" s="76" t="s">
        <v>130</v>
      </c>
    </row>
    <row r="12" spans="1:13" ht="49.5" customHeight="1" thickBot="1" x14ac:dyDescent="0.3">
      <c r="A12" s="81"/>
      <c r="B12" s="37" t="s">
        <v>95</v>
      </c>
      <c r="C12" s="38" t="s">
        <v>127</v>
      </c>
      <c r="D12" s="39">
        <v>404476205</v>
      </c>
      <c r="E12" s="38" t="s">
        <v>131</v>
      </c>
      <c r="F12" s="38" t="s">
        <v>132</v>
      </c>
      <c r="G12" s="38" t="s">
        <v>116</v>
      </c>
      <c r="H12" s="74">
        <v>304</v>
      </c>
      <c r="I12" s="82" t="s">
        <v>122</v>
      </c>
      <c r="J12" s="76" t="s">
        <v>133</v>
      </c>
    </row>
    <row r="13" spans="1:13" ht="15" customHeight="1" x14ac:dyDescent="0.25">
      <c r="B13" s="83" t="s">
        <v>134</v>
      </c>
      <c r="C13" s="84"/>
      <c r="D13" s="84"/>
      <c r="E13" s="84"/>
      <c r="F13" s="85"/>
      <c r="G13" s="85"/>
      <c r="H13" s="86">
        <f>SUM(H9:H12)</f>
        <v>607</v>
      </c>
      <c r="I13" s="87"/>
      <c r="J13" s="43"/>
    </row>
    <row r="14" spans="1:13" ht="15.75" thickBot="1" x14ac:dyDescent="0.3">
      <c r="B14" s="88"/>
      <c r="C14" s="88"/>
      <c r="D14" s="89"/>
      <c r="E14" s="89"/>
      <c r="F14" s="89"/>
      <c r="G14" s="89"/>
      <c r="H14" s="90"/>
      <c r="I14" s="91"/>
      <c r="J14" s="92"/>
    </row>
    <row r="15" spans="1:13" ht="36.75" customHeight="1" x14ac:dyDescent="0.25">
      <c r="A15" s="93" t="s">
        <v>135</v>
      </c>
      <c r="B15" s="37" t="s">
        <v>95</v>
      </c>
      <c r="C15" s="38" t="s">
        <v>124</v>
      </c>
      <c r="D15" s="39">
        <v>402069854</v>
      </c>
      <c r="E15" s="38" t="s">
        <v>136</v>
      </c>
      <c r="F15" s="38" t="s">
        <v>137</v>
      </c>
      <c r="G15" s="38" t="s">
        <v>116</v>
      </c>
      <c r="H15" s="74">
        <v>106</v>
      </c>
      <c r="I15" s="75" t="s">
        <v>138</v>
      </c>
      <c r="J15" s="76" t="s">
        <v>139</v>
      </c>
      <c r="K15" s="94" t="s">
        <v>140</v>
      </c>
      <c r="L15" s="95">
        <v>577508586</v>
      </c>
      <c r="M15" s="96">
        <v>14</v>
      </c>
    </row>
    <row r="16" spans="1:13" ht="36.75" customHeight="1" x14ac:dyDescent="0.25">
      <c r="A16" s="97"/>
      <c r="B16" s="37" t="s">
        <v>95</v>
      </c>
      <c r="C16" s="38" t="s">
        <v>124</v>
      </c>
      <c r="D16" s="39">
        <v>402101328</v>
      </c>
      <c r="E16" s="38" t="s">
        <v>141</v>
      </c>
      <c r="F16" s="38" t="s">
        <v>142</v>
      </c>
      <c r="G16" s="38" t="s">
        <v>116</v>
      </c>
      <c r="H16" s="98">
        <v>102</v>
      </c>
      <c r="I16" s="75" t="s">
        <v>138</v>
      </c>
      <c r="J16" s="76" t="s">
        <v>139</v>
      </c>
      <c r="K16" s="94" t="s">
        <v>143</v>
      </c>
      <c r="L16" s="95">
        <v>595072999</v>
      </c>
      <c r="M16" s="96">
        <v>14</v>
      </c>
    </row>
    <row r="17" spans="1:13" ht="36.75" customHeight="1" x14ac:dyDescent="0.25">
      <c r="A17" s="97"/>
      <c r="B17" s="37" t="s">
        <v>95</v>
      </c>
      <c r="C17" s="38" t="s">
        <v>124</v>
      </c>
      <c r="D17" s="39">
        <v>203826645</v>
      </c>
      <c r="E17" s="38" t="s">
        <v>144</v>
      </c>
      <c r="F17" s="38" t="s">
        <v>145</v>
      </c>
      <c r="G17" s="38" t="s">
        <v>116</v>
      </c>
      <c r="H17" s="74">
        <v>182</v>
      </c>
      <c r="I17" s="75" t="s">
        <v>138</v>
      </c>
      <c r="J17" s="76" t="s">
        <v>146</v>
      </c>
      <c r="K17" s="94" t="s">
        <v>147</v>
      </c>
      <c r="L17" s="95">
        <v>577628808</v>
      </c>
      <c r="M17" s="96">
        <v>14.3</v>
      </c>
    </row>
    <row r="18" spans="1:13" ht="36.75" customHeight="1" x14ac:dyDescent="0.25">
      <c r="A18" s="97"/>
      <c r="B18" s="37" t="s">
        <v>95</v>
      </c>
      <c r="C18" s="38" t="s">
        <v>124</v>
      </c>
      <c r="D18" s="39">
        <v>202901832</v>
      </c>
      <c r="E18" s="38" t="s">
        <v>148</v>
      </c>
      <c r="F18" s="38" t="s">
        <v>126</v>
      </c>
      <c r="G18" s="38" t="s">
        <v>116</v>
      </c>
      <c r="H18" s="74">
        <v>192</v>
      </c>
      <c r="I18" s="75" t="s">
        <v>138</v>
      </c>
      <c r="J18" s="76" t="s">
        <v>146</v>
      </c>
      <c r="K18" s="94" t="s">
        <v>149</v>
      </c>
      <c r="L18" s="95">
        <v>577282868</v>
      </c>
      <c r="M18" s="96">
        <v>15</v>
      </c>
    </row>
    <row r="19" spans="1:13" ht="36.75" customHeight="1" x14ac:dyDescent="0.25">
      <c r="A19" s="97"/>
      <c r="B19" s="37" t="s">
        <v>95</v>
      </c>
      <c r="C19" s="38" t="s">
        <v>106</v>
      </c>
      <c r="D19" s="38">
        <v>205279740</v>
      </c>
      <c r="E19" s="38" t="s">
        <v>150</v>
      </c>
      <c r="F19" s="38" t="s">
        <v>151</v>
      </c>
      <c r="G19" s="38" t="s">
        <v>116</v>
      </c>
      <c r="H19" s="99">
        <v>208</v>
      </c>
      <c r="I19" s="75" t="s">
        <v>138</v>
      </c>
      <c r="J19" s="76" t="s">
        <v>152</v>
      </c>
      <c r="K19" s="94" t="s">
        <v>153</v>
      </c>
      <c r="L19" s="95">
        <v>577151577</v>
      </c>
      <c r="M19" s="96">
        <v>15</v>
      </c>
    </row>
    <row r="20" spans="1:13" ht="36.75" customHeight="1" thickBot="1" x14ac:dyDescent="0.3">
      <c r="A20" s="100"/>
      <c r="B20" s="77" t="s">
        <v>95</v>
      </c>
      <c r="C20" s="78" t="s">
        <v>124</v>
      </c>
      <c r="D20" s="79">
        <v>202193544</v>
      </c>
      <c r="E20" s="38" t="s">
        <v>154</v>
      </c>
      <c r="F20" s="38" t="s">
        <v>155</v>
      </c>
      <c r="G20" s="38" t="s">
        <v>116</v>
      </c>
      <c r="H20" s="74">
        <v>322</v>
      </c>
      <c r="I20" s="80" t="s">
        <v>138</v>
      </c>
      <c r="J20" s="76" t="s">
        <v>156</v>
      </c>
      <c r="K20" s="94" t="s">
        <v>157</v>
      </c>
      <c r="L20" s="95">
        <v>592724477</v>
      </c>
      <c r="M20" s="96">
        <v>15.3</v>
      </c>
    </row>
    <row r="21" spans="1:13" s="101" customFormat="1" ht="24.75" customHeight="1" x14ac:dyDescent="0.25">
      <c r="B21" s="102" t="s">
        <v>158</v>
      </c>
      <c r="C21" s="103"/>
      <c r="D21" s="103"/>
      <c r="E21" s="103"/>
      <c r="H21" s="104">
        <f>SUM(H15:H19)</f>
        <v>790</v>
      </c>
    </row>
    <row r="22" spans="1:13" x14ac:dyDescent="0.25">
      <c r="B22" s="85"/>
      <c r="C22" s="85"/>
      <c r="D22" s="85"/>
      <c r="E22" s="85"/>
      <c r="F22" s="85"/>
      <c r="G22" s="85"/>
      <c r="H22" s="85"/>
      <c r="I22" s="85"/>
      <c r="J22" s="85"/>
    </row>
    <row r="23" spans="1:13" ht="15.75" x14ac:dyDescent="0.25">
      <c r="B23" s="85"/>
      <c r="C23" s="85"/>
      <c r="D23" s="85"/>
      <c r="E23" s="85"/>
      <c r="F23" s="85"/>
      <c r="G23" s="85"/>
      <c r="H23" s="105">
        <f>H21+H13+H7</f>
        <v>1892</v>
      </c>
      <c r="I23" s="85"/>
      <c r="J23" s="85"/>
    </row>
    <row r="211" ht="21" customHeight="1" x14ac:dyDescent="0.25"/>
    <row r="212" ht="27.75" customHeight="1" x14ac:dyDescent="0.25"/>
  </sheetData>
  <mergeCells count="5">
    <mergeCell ref="A2:A6"/>
    <mergeCell ref="A9:A12"/>
    <mergeCell ref="B13:E13"/>
    <mergeCell ref="A15:A20"/>
    <mergeCell ref="B21:E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B3" sqref="B3"/>
    </sheetView>
  </sheetViews>
  <sheetFormatPr defaultRowHeight="15" x14ac:dyDescent="0.3"/>
  <cols>
    <col min="1" max="1" width="3.5703125" style="1" customWidth="1"/>
    <col min="2" max="2" width="25.85546875" style="1" customWidth="1"/>
    <col min="3" max="3" width="101.28515625" style="1" customWidth="1"/>
    <col min="4" max="4" width="17.5703125" style="1" customWidth="1"/>
    <col min="5" max="5" width="44.5703125" style="1" customWidth="1"/>
    <col min="6" max="16384" width="9.140625" style="1"/>
  </cols>
  <sheetData>
    <row r="1" spans="1:5" x14ac:dyDescent="0.3">
      <c r="A1" s="113"/>
      <c r="B1" s="113"/>
      <c r="C1" s="113" t="s">
        <v>189</v>
      </c>
      <c r="D1" s="113"/>
      <c r="E1" s="113"/>
    </row>
    <row r="3" spans="1:5" x14ac:dyDescent="0.3">
      <c r="A3" s="12"/>
      <c r="B3" s="12"/>
      <c r="C3" s="12" t="s">
        <v>179</v>
      </c>
      <c r="D3" s="107" t="s">
        <v>177</v>
      </c>
      <c r="E3" s="107" t="s">
        <v>178</v>
      </c>
    </row>
    <row r="4" spans="1:5" ht="45" x14ac:dyDescent="0.3">
      <c r="A4" s="108">
        <v>1</v>
      </c>
      <c r="B4" s="108" t="s">
        <v>164</v>
      </c>
      <c r="C4" s="109" t="s">
        <v>167</v>
      </c>
      <c r="D4" s="112">
        <v>599260101</v>
      </c>
      <c r="E4" s="111" t="s">
        <v>181</v>
      </c>
    </row>
    <row r="5" spans="1:5" ht="45" x14ac:dyDescent="0.3">
      <c r="A5" s="108">
        <v>2</v>
      </c>
      <c r="B5" s="108" t="s">
        <v>170</v>
      </c>
      <c r="C5" s="109" t="s">
        <v>159</v>
      </c>
      <c r="D5" s="112">
        <v>599939992</v>
      </c>
      <c r="E5" s="110" t="s">
        <v>180</v>
      </c>
    </row>
    <row r="6" spans="1:5" ht="30" x14ac:dyDescent="0.3">
      <c r="A6" s="108">
        <v>3</v>
      </c>
      <c r="B6" s="108" t="s">
        <v>171</v>
      </c>
      <c r="C6" s="109" t="s">
        <v>160</v>
      </c>
      <c r="D6" s="112">
        <v>593305282</v>
      </c>
      <c r="E6" s="110" t="s">
        <v>182</v>
      </c>
    </row>
    <row r="7" spans="1:5" ht="30" x14ac:dyDescent="0.3">
      <c r="A7" s="108">
        <v>4</v>
      </c>
      <c r="B7" s="108" t="s">
        <v>172</v>
      </c>
      <c r="C7" s="109" t="s">
        <v>168</v>
      </c>
      <c r="D7" s="112">
        <v>599512667</v>
      </c>
      <c r="E7" s="110" t="s">
        <v>187</v>
      </c>
    </row>
    <row r="8" spans="1:5" ht="30" x14ac:dyDescent="0.3">
      <c r="A8" s="108">
        <v>5</v>
      </c>
      <c r="B8" s="108" t="s">
        <v>173</v>
      </c>
      <c r="C8" s="109" t="s">
        <v>161</v>
      </c>
      <c r="D8" s="112">
        <v>593370732</v>
      </c>
      <c r="E8" s="110" t="s">
        <v>186</v>
      </c>
    </row>
    <row r="9" spans="1:5" x14ac:dyDescent="0.3">
      <c r="A9" s="108">
        <v>6</v>
      </c>
      <c r="B9" s="108" t="s">
        <v>166</v>
      </c>
      <c r="C9" s="109" t="s">
        <v>165</v>
      </c>
      <c r="D9" s="112">
        <v>579383663</v>
      </c>
      <c r="E9" s="110" t="s">
        <v>184</v>
      </c>
    </row>
    <row r="10" spans="1:5" x14ac:dyDescent="0.3">
      <c r="A10" s="108">
        <v>7</v>
      </c>
      <c r="B10" s="108" t="s">
        <v>174</v>
      </c>
      <c r="C10" s="109" t="s">
        <v>162</v>
      </c>
      <c r="D10" s="112">
        <v>595529545</v>
      </c>
      <c r="E10" s="110" t="s">
        <v>188</v>
      </c>
    </row>
    <row r="11" spans="1:5" ht="30" x14ac:dyDescent="0.3">
      <c r="A11" s="108">
        <v>8</v>
      </c>
      <c r="B11" s="108" t="s">
        <v>175</v>
      </c>
      <c r="C11" s="109" t="s">
        <v>163</v>
      </c>
      <c r="D11" s="112">
        <v>599770771</v>
      </c>
      <c r="E11" s="110" t="s">
        <v>183</v>
      </c>
    </row>
    <row r="12" spans="1:5" x14ac:dyDescent="0.3">
      <c r="A12" s="108">
        <v>9</v>
      </c>
      <c r="B12" s="108" t="s">
        <v>176</v>
      </c>
      <c r="C12" s="109" t="s">
        <v>169</v>
      </c>
      <c r="D12" s="112">
        <v>599979667</v>
      </c>
      <c r="E12" s="110" t="s">
        <v>185</v>
      </c>
    </row>
    <row r="13" spans="1:5" x14ac:dyDescent="0.3">
      <c r="A13" s="106"/>
      <c r="B13" s="106"/>
      <c r="C13" s="106"/>
    </row>
  </sheetData>
  <hyperlinks>
    <hyperlink ref="E5" r:id="rId1"/>
    <hyperlink ref="E6" r:id="rId2"/>
    <hyperlink ref="E11" r:id="rId3"/>
    <hyperlink ref="E9" r:id="rId4"/>
    <hyperlink ref="E12" r:id="rId5"/>
    <hyperlink ref="E8" r:id="rId6"/>
    <hyperlink ref="E7" r:id="rId7"/>
    <hyperlink ref="E10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pane xSplit="2" topLeftCell="C1" activePane="topRight" state="frozen"/>
      <selection pane="topRight" activeCell="D28" sqref="C28:D28"/>
    </sheetView>
  </sheetViews>
  <sheetFormatPr defaultRowHeight="15" x14ac:dyDescent="0.3"/>
  <cols>
    <col min="1" max="1" width="6.42578125" style="1" customWidth="1"/>
    <col min="2" max="2" width="37.7109375" style="1" customWidth="1"/>
    <col min="3" max="3" width="19" style="1" customWidth="1"/>
    <col min="4" max="4" width="24" style="1" customWidth="1"/>
    <col min="5" max="5" width="27" style="1" customWidth="1"/>
    <col min="6" max="6" width="14.42578125" style="1" customWidth="1"/>
    <col min="7" max="7" width="10.140625" style="1" customWidth="1"/>
    <col min="8" max="8" width="17.7109375" style="1" customWidth="1"/>
    <col min="9" max="9" width="15.7109375" style="1" customWidth="1"/>
    <col min="10" max="16384" width="9.140625" style="1"/>
  </cols>
  <sheetData>
    <row r="1" spans="1:8" s="11" customFormat="1" ht="30" x14ac:dyDescent="0.25">
      <c r="A1" s="13"/>
      <c r="B1" s="14" t="s">
        <v>55</v>
      </c>
      <c r="C1" s="14" t="s">
        <v>56</v>
      </c>
      <c r="D1" s="14" t="s">
        <v>57</v>
      </c>
      <c r="E1" s="14" t="s">
        <v>58</v>
      </c>
      <c r="F1" s="13" t="s">
        <v>54</v>
      </c>
      <c r="G1" s="13" t="s">
        <v>52</v>
      </c>
      <c r="H1" s="13" t="s">
        <v>53</v>
      </c>
    </row>
    <row r="2" spans="1:8" x14ac:dyDescent="0.3">
      <c r="A2" s="15">
        <v>1</v>
      </c>
      <c r="B2" s="12"/>
      <c r="C2" s="12"/>
      <c r="D2" s="12"/>
      <c r="E2" s="12"/>
      <c r="F2" s="12"/>
      <c r="G2" s="12"/>
      <c r="H2" s="12"/>
    </row>
    <row r="3" spans="1:8" x14ac:dyDescent="0.3">
      <c r="A3" s="15">
        <v>2</v>
      </c>
      <c r="B3" s="12"/>
      <c r="C3" s="12"/>
      <c r="D3" s="12"/>
      <c r="E3" s="12"/>
      <c r="F3" s="12"/>
      <c r="G3" s="12"/>
      <c r="H3" s="12"/>
    </row>
    <row r="4" spans="1:8" x14ac:dyDescent="0.3">
      <c r="A4" s="15">
        <v>3</v>
      </c>
      <c r="B4" s="12"/>
      <c r="C4" s="12"/>
      <c r="D4" s="12"/>
      <c r="E4" s="12"/>
      <c r="F4" s="12"/>
      <c r="G4" s="12"/>
      <c r="H4" s="12"/>
    </row>
    <row r="5" spans="1:8" x14ac:dyDescent="0.3">
      <c r="A5" s="15">
        <v>4</v>
      </c>
      <c r="B5" s="12"/>
      <c r="C5" s="12"/>
      <c r="D5" s="12"/>
      <c r="E5" s="12"/>
      <c r="F5" s="12"/>
      <c r="G5" s="12"/>
      <c r="H5" s="12"/>
    </row>
    <row r="6" spans="1:8" x14ac:dyDescent="0.3">
      <c r="A6" s="15">
        <v>5</v>
      </c>
      <c r="B6" s="12"/>
      <c r="C6" s="12"/>
      <c r="D6" s="12"/>
      <c r="E6" s="12"/>
      <c r="F6" s="12"/>
      <c r="G6" s="12"/>
      <c r="H6" s="12"/>
    </row>
    <row r="7" spans="1:8" x14ac:dyDescent="0.3">
      <c r="A7" s="15">
        <v>6</v>
      </c>
      <c r="B7" s="12"/>
      <c r="C7" s="12"/>
      <c r="D7" s="12"/>
      <c r="E7" s="12"/>
      <c r="F7" s="12"/>
      <c r="G7" s="12"/>
      <c r="H7" s="12"/>
    </row>
    <row r="8" spans="1:8" x14ac:dyDescent="0.3">
      <c r="A8" s="15">
        <v>7</v>
      </c>
      <c r="B8" s="12"/>
      <c r="C8" s="12"/>
      <c r="D8" s="12"/>
      <c r="E8" s="12"/>
      <c r="F8" s="12"/>
      <c r="G8" s="12"/>
      <c r="H8" s="12"/>
    </row>
    <row r="9" spans="1:8" x14ac:dyDescent="0.3">
      <c r="A9" s="15">
        <v>8</v>
      </c>
      <c r="B9" s="12"/>
      <c r="C9" s="12"/>
      <c r="D9" s="12"/>
      <c r="E9" s="12"/>
      <c r="F9" s="12"/>
      <c r="G9" s="12"/>
      <c r="H9" s="12"/>
    </row>
    <row r="10" spans="1:8" x14ac:dyDescent="0.3">
      <c r="A10" s="15">
        <v>9</v>
      </c>
      <c r="B10" s="12"/>
      <c r="C10" s="12"/>
      <c r="D10" s="12"/>
      <c r="E10" s="12"/>
      <c r="F10" s="12"/>
      <c r="G10" s="12"/>
      <c r="H10" s="12"/>
    </row>
    <row r="11" spans="1:8" x14ac:dyDescent="0.3">
      <c r="A11" s="15">
        <v>10</v>
      </c>
      <c r="B11" s="12"/>
      <c r="C11" s="12"/>
      <c r="D11" s="12"/>
      <c r="E11" s="12"/>
      <c r="F11" s="12"/>
      <c r="G11" s="12"/>
      <c r="H11" s="12"/>
    </row>
    <row r="12" spans="1:8" x14ac:dyDescent="0.3">
      <c r="A12" s="15">
        <v>11</v>
      </c>
      <c r="B12" s="12"/>
      <c r="C12" s="12"/>
      <c r="D12" s="12"/>
      <c r="E12" s="12"/>
      <c r="F12" s="12"/>
      <c r="G12" s="12"/>
      <c r="H12" s="12"/>
    </row>
    <row r="13" spans="1:8" x14ac:dyDescent="0.3">
      <c r="A13" s="15">
        <v>12</v>
      </c>
      <c r="B13" s="12"/>
      <c r="C13" s="12"/>
      <c r="D13" s="12"/>
      <c r="E13" s="12"/>
      <c r="F13" s="12"/>
      <c r="G13" s="12"/>
      <c r="H13" s="12"/>
    </row>
    <row r="14" spans="1:8" x14ac:dyDescent="0.3">
      <c r="A14" s="15">
        <v>13</v>
      </c>
      <c r="B14" s="12"/>
      <c r="C14" s="12"/>
      <c r="D14" s="12"/>
      <c r="E14" s="12"/>
      <c r="F14" s="12"/>
      <c r="G14" s="12"/>
      <c r="H14" s="12"/>
    </row>
    <row r="15" spans="1:8" x14ac:dyDescent="0.3">
      <c r="A15" s="15">
        <v>14</v>
      </c>
      <c r="B15" s="12"/>
      <c r="C15" s="12"/>
      <c r="D15" s="12"/>
      <c r="E15" s="12"/>
      <c r="F15" s="12"/>
      <c r="G15" s="12"/>
      <c r="H15" s="12"/>
    </row>
    <row r="16" spans="1:8" x14ac:dyDescent="0.3">
      <c r="A16" s="15">
        <v>15</v>
      </c>
      <c r="B16" s="12"/>
      <c r="C16" s="12"/>
      <c r="D16" s="12"/>
      <c r="E16" s="12"/>
      <c r="F16" s="12"/>
      <c r="G16" s="12"/>
      <c r="H16" s="12"/>
    </row>
    <row r="17" spans="1:8" x14ac:dyDescent="0.3">
      <c r="A17" s="15">
        <v>16</v>
      </c>
      <c r="B17" s="12"/>
      <c r="C17" s="12"/>
      <c r="D17" s="12"/>
      <c r="E17" s="12"/>
      <c r="F17" s="12"/>
      <c r="G17" s="12"/>
      <c r="H17" s="12"/>
    </row>
    <row r="18" spans="1:8" x14ac:dyDescent="0.3">
      <c r="A18" s="15">
        <v>17</v>
      </c>
      <c r="B18" s="12"/>
      <c r="C18" s="12"/>
      <c r="D18" s="12"/>
      <c r="E18" s="12"/>
      <c r="F18" s="12"/>
      <c r="G18" s="12"/>
      <c r="H18" s="12"/>
    </row>
    <row r="19" spans="1:8" x14ac:dyDescent="0.3">
      <c r="A19" s="15">
        <v>18</v>
      </c>
      <c r="B19" s="12"/>
      <c r="C19" s="12"/>
      <c r="D19" s="12"/>
      <c r="E19" s="12"/>
      <c r="F19" s="12"/>
      <c r="G19" s="12"/>
      <c r="H19" s="12"/>
    </row>
    <row r="20" spans="1:8" x14ac:dyDescent="0.3">
      <c r="A20" s="15">
        <v>19</v>
      </c>
      <c r="B20" s="12"/>
      <c r="C20" s="12"/>
      <c r="D20" s="12"/>
      <c r="E20" s="12"/>
      <c r="F20" s="12"/>
      <c r="G20" s="12"/>
      <c r="H20" s="12"/>
    </row>
    <row r="21" spans="1:8" x14ac:dyDescent="0.3">
      <c r="A21" s="15">
        <v>20</v>
      </c>
      <c r="B21" s="12"/>
      <c r="C21" s="12"/>
      <c r="D21" s="12"/>
      <c r="E21" s="12"/>
      <c r="F21" s="12"/>
      <c r="G21" s="12"/>
      <c r="H21" s="12"/>
    </row>
    <row r="30" spans="1:8" x14ac:dyDescent="0.3">
      <c r="H30" s="1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workbookViewId="0">
      <pane xSplit="2" topLeftCell="C1" activePane="topRight" state="frozen"/>
      <selection pane="topRight" activeCell="C29" sqref="C29"/>
    </sheetView>
  </sheetViews>
  <sheetFormatPr defaultRowHeight="15" x14ac:dyDescent="0.3"/>
  <cols>
    <col min="1" max="1" width="6.28515625" style="1" customWidth="1"/>
    <col min="2" max="2" width="46.7109375" style="1" customWidth="1"/>
    <col min="3" max="3" width="19" style="1" customWidth="1"/>
    <col min="4" max="4" width="24" style="1" customWidth="1"/>
    <col min="5" max="5" width="35.42578125" style="1" customWidth="1"/>
    <col min="6" max="6" width="17.42578125" style="1" customWidth="1"/>
    <col min="7" max="13" width="10.42578125" style="1" customWidth="1"/>
    <col min="14" max="15" width="12" style="1" customWidth="1"/>
    <col min="16" max="16" width="10.85546875" style="1" customWidth="1"/>
    <col min="17" max="24" width="9.42578125" style="1" bestFit="1" customWidth="1"/>
    <col min="25" max="31" width="10.28515625" style="1" bestFit="1" customWidth="1"/>
    <col min="32" max="44" width="9.42578125" style="1" bestFit="1" customWidth="1"/>
    <col min="45" max="16384" width="9.140625" style="1"/>
  </cols>
  <sheetData>
    <row r="1" spans="1:47" ht="15.75" customHeight="1" x14ac:dyDescent="0.3">
      <c r="A1" s="29" t="s">
        <v>61</v>
      </c>
      <c r="B1" s="30" t="s">
        <v>59</v>
      </c>
      <c r="C1" s="30" t="s">
        <v>56</v>
      </c>
      <c r="D1" s="30" t="s">
        <v>57</v>
      </c>
      <c r="E1" s="30" t="s">
        <v>58</v>
      </c>
      <c r="F1" s="29" t="s">
        <v>60</v>
      </c>
      <c r="G1" s="27" t="s">
        <v>62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</row>
    <row r="2" spans="1:47" s="11" customFormat="1" ht="28.5" customHeight="1" x14ac:dyDescent="0.25">
      <c r="A2" s="29"/>
      <c r="B2" s="30"/>
      <c r="C2" s="30"/>
      <c r="D2" s="30"/>
      <c r="E2" s="30"/>
      <c r="F2" s="29"/>
      <c r="G2" s="16">
        <v>43882.02</v>
      </c>
      <c r="H2" s="16">
        <v>43883</v>
      </c>
      <c r="I2" s="16">
        <v>43884</v>
      </c>
      <c r="J2" s="16">
        <v>43885</v>
      </c>
      <c r="K2" s="16">
        <v>43886</v>
      </c>
      <c r="L2" s="16">
        <v>43887</v>
      </c>
      <c r="M2" s="16">
        <v>43888</v>
      </c>
      <c r="N2" s="16">
        <v>43889</v>
      </c>
      <c r="O2" s="16">
        <v>43890</v>
      </c>
      <c r="P2" s="16">
        <v>43891</v>
      </c>
      <c r="Q2" s="16">
        <v>43892</v>
      </c>
      <c r="R2" s="16">
        <v>43893</v>
      </c>
      <c r="S2" s="16">
        <v>43894</v>
      </c>
      <c r="T2" s="16">
        <v>43895</v>
      </c>
      <c r="U2" s="16">
        <v>43896</v>
      </c>
      <c r="V2" s="16">
        <v>43897</v>
      </c>
      <c r="W2" s="16">
        <v>43898</v>
      </c>
      <c r="X2" s="16">
        <v>43899</v>
      </c>
      <c r="Y2" s="16">
        <v>43900</v>
      </c>
      <c r="Z2" s="16">
        <v>43901</v>
      </c>
      <c r="AA2" s="16">
        <v>43902</v>
      </c>
      <c r="AB2" s="16">
        <v>43903</v>
      </c>
      <c r="AC2" s="16">
        <v>43904</v>
      </c>
      <c r="AD2" s="16">
        <v>43905</v>
      </c>
      <c r="AE2" s="16">
        <v>43906</v>
      </c>
      <c r="AF2" s="16">
        <v>43907</v>
      </c>
      <c r="AG2" s="16">
        <v>43908</v>
      </c>
      <c r="AH2" s="16">
        <v>43909</v>
      </c>
      <c r="AI2" s="16">
        <v>43910</v>
      </c>
      <c r="AJ2" s="16">
        <v>43911</v>
      </c>
      <c r="AK2" s="16">
        <v>43912</v>
      </c>
      <c r="AL2" s="16">
        <v>43913</v>
      </c>
      <c r="AM2" s="16">
        <v>43914</v>
      </c>
      <c r="AN2" s="16">
        <v>43915</v>
      </c>
      <c r="AO2" s="16">
        <v>43916</v>
      </c>
      <c r="AP2" s="16">
        <v>43917</v>
      </c>
      <c r="AQ2" s="16">
        <v>43918</v>
      </c>
      <c r="AR2" s="16">
        <v>43919</v>
      </c>
      <c r="AS2" s="16">
        <v>43920</v>
      </c>
      <c r="AT2" s="16">
        <v>43921</v>
      </c>
      <c r="AU2" s="16">
        <v>43922</v>
      </c>
    </row>
    <row r="3" spans="1:47" x14ac:dyDescent="0.3">
      <c r="A3" s="15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x14ac:dyDescent="0.3">
      <c r="A4" s="15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x14ac:dyDescent="0.3">
      <c r="A5" s="15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spans="1:47" x14ac:dyDescent="0.3">
      <c r="A6" s="15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x14ac:dyDescent="0.3">
      <c r="A7" s="15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x14ac:dyDescent="0.3">
      <c r="A8" s="15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</row>
    <row r="9" spans="1:47" x14ac:dyDescent="0.3">
      <c r="A9" s="15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 spans="1:47" x14ac:dyDescent="0.3">
      <c r="A10" s="15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</row>
    <row r="11" spans="1:47" x14ac:dyDescent="0.3">
      <c r="A11" s="15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</row>
    <row r="12" spans="1:47" x14ac:dyDescent="0.3">
      <c r="A12" s="15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</row>
    <row r="13" spans="1:47" x14ac:dyDescent="0.3">
      <c r="A13" s="15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</row>
    <row r="14" spans="1:47" x14ac:dyDescent="0.3">
      <c r="A14" s="15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</row>
    <row r="15" spans="1:47" x14ac:dyDescent="0.3">
      <c r="A15" s="15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</row>
    <row r="16" spans="1:47" x14ac:dyDescent="0.3">
      <c r="A16" s="15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pans="1:47" x14ac:dyDescent="0.3">
      <c r="A17" s="15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pans="1:47" x14ac:dyDescent="0.3">
      <c r="A18" s="15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</row>
    <row r="19" spans="1:47" x14ac:dyDescent="0.3">
      <c r="A19" s="15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</row>
    <row r="20" spans="1:47" x14ac:dyDescent="0.3">
      <c r="A20" s="15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</row>
    <row r="21" spans="1:47" x14ac:dyDescent="0.3">
      <c r="A21" s="15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</row>
    <row r="22" spans="1:47" x14ac:dyDescent="0.3">
      <c r="A22" s="15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</row>
  </sheetData>
  <mergeCells count="7">
    <mergeCell ref="G1:AU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ნორმატიული ბაზა</vt:lpstr>
      <vt:lpstr>კლინიკებ.დაცლის გეგმა 16.03.20</vt:lpstr>
      <vt:lpstr>clinical team</vt:lpstr>
      <vt:lpstr>სამედიცინო მეთვალყურეობა</vt:lpstr>
      <vt:lpstr>კარანტინი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Tsotsoria</dc:creator>
  <cp:lastModifiedBy>Lela Tsotsoria</cp:lastModifiedBy>
  <dcterms:created xsi:type="dcterms:W3CDTF">2020-03-13T14:21:09Z</dcterms:created>
  <dcterms:modified xsi:type="dcterms:W3CDTF">2020-03-17T14:21:30Z</dcterms:modified>
</cp:coreProperties>
</file>