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56" yWindow="468" windowWidth="21744" windowHeight="8664" firstSheet="2" activeTab="7"/>
  </bookViews>
  <sheets>
    <sheet name="Parameters" sheetId="1" r:id="rId1"/>
    <sheet name="Stock of medicines" sheetId="2" r:id="rId2"/>
    <sheet name="Summary" sheetId="3" r:id="rId3"/>
    <sheet name="Medicines Report" sheetId="4" r:id="rId4"/>
    <sheet name="Cases Report - Regimen" sheetId="5" r:id="rId5"/>
    <sheet name="Cases Report - Medicine" sheetId="6" r:id="rId6"/>
    <sheet name="Quantity and Costs" sheetId="7" r:id="rId7"/>
    <sheet name="Additional &amp; Total Costs" sheetId="8" r:id="rId8"/>
    <sheet name="Schedule" sheetId="9" r:id="rId9"/>
    <sheet name="Am(500 2)  Amikacin  500mg 2." sheetId="10" r:id="rId10"/>
    <sheet name="Cm(1000)  Capreomycin  1000m." sheetId="11" r:id="rId11"/>
    <sheet name="Imi Cls(500 500)  Imipenem +." sheetId="12" r:id="rId12"/>
    <sheet name="Km(1000 4)  Kanamycin  1000m." sheetId="13" r:id="rId13"/>
    <sheet name="Amx Clv(875 125)  Amoxicilli." sheetId="14" r:id="rId14"/>
    <sheet name="Bdq(100)  Bedaquiline  100mg." sheetId="15" r:id="rId15"/>
    <sheet name="Cfz(100)  Clofazimine  100mg." sheetId="16" r:id="rId16"/>
    <sheet name="Cfz(50)  Clofazimine  50mg  ." sheetId="17" r:id="rId17"/>
    <sheet name="Cs (125)  Cycloserine 125mg ." sheetId="18" r:id="rId18"/>
    <sheet name="Cs(250)  Cycloserine  250mg ." sheetId="19" r:id="rId19"/>
    <sheet name="Dlm(50)  Delamanid  50mg  Fi." sheetId="20" r:id="rId20"/>
    <sheet name="E(100)  Ethambutol  100mg  D." sheetId="21" r:id="rId21"/>
    <sheet name="E(400)  Ethambutol  400mg  F." sheetId="22" r:id="rId22"/>
    <sheet name="Eto(125)  Ethionamide  125mg." sheetId="23" r:id="rId23"/>
    <sheet name="H(300)  Isoniazid  300mg  Fi." sheetId="24" r:id="rId24"/>
    <sheet name="Lfx(100)  Levofloxacin  100m." sheetId="25" r:id="rId25"/>
    <sheet name="Lfx(250)  Levofloxacin  250m." sheetId="26" r:id="rId26"/>
    <sheet name="Lnz(600)  Linezolid  600mg  ." sheetId="27" r:id="rId27"/>
    <sheet name="Mfx(400)  Moxifloxacin  400m." sheetId="28" r:id="rId28"/>
    <sheet name="PAS(Na)  P-aminosalicylate s." sheetId="29" r:id="rId29"/>
    <sheet name="Pto(250)  Protionamide   250." sheetId="30" r:id="rId30"/>
    <sheet name="R(150)  Rifampicin  150mg  F." sheetId="31" r:id="rId31"/>
    <sheet name="S&amp;N-5 21Gx1.5 and Safety Box." sheetId="32" r:id="rId32"/>
    <sheet name="Vit-B6(50)  Pyridoxine  50mg." sheetId="33" r:id="rId33"/>
    <sheet name="WFI(5)  Water for injection ." sheetId="34" r:id="rId34"/>
    <sheet name="Z(150)  Pyrazinamide  150mg ." sheetId="35" r:id="rId35"/>
    <sheet name="Z(400)  Pyrazinamide  400mg ." sheetId="36" r:id="rId36"/>
  </sheets>
  <calcPr calcId="124519"/>
</workbook>
</file>

<file path=xl/calcChain.xml><?xml version="1.0" encoding="utf-8"?>
<calcChain xmlns="http://schemas.openxmlformats.org/spreadsheetml/2006/main">
  <c r="F83" i="7"/>
  <c r="F90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67"/>
  <c r="AS83" i="6" l="1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S95" i="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S14"/>
  <c r="AR14"/>
  <c r="AQ14"/>
  <c r="AQ96" s="1"/>
  <c r="AP14"/>
  <c r="AO14"/>
  <c r="AN14"/>
  <c r="AM14"/>
  <c r="AM96" s="1"/>
  <c r="AL14"/>
  <c r="AK14"/>
  <c r="AJ14"/>
  <c r="AI14"/>
  <c r="AI96" s="1"/>
  <c r="AH14"/>
  <c r="AG14"/>
  <c r="AF14"/>
  <c r="AE14"/>
  <c r="AD14"/>
  <c r="AC14"/>
  <c r="AB14"/>
  <c r="AA14"/>
  <c r="AA96" s="1"/>
  <c r="Z14"/>
  <c r="Y14"/>
  <c r="X14"/>
  <c r="W14"/>
  <c r="W96" s="1"/>
  <c r="V14"/>
  <c r="U14"/>
  <c r="T14"/>
  <c r="S14"/>
  <c r="S96" s="1"/>
  <c r="R14"/>
  <c r="Q14"/>
  <c r="P14"/>
  <c r="O14"/>
  <c r="O96" s="1"/>
  <c r="N14"/>
  <c r="M14"/>
  <c r="L14"/>
  <c r="K14"/>
  <c r="K96" s="1"/>
  <c r="J14"/>
  <c r="I14"/>
  <c r="H14"/>
  <c r="G14"/>
  <c r="G96" s="1"/>
  <c r="F14"/>
  <c r="E14"/>
  <c r="D14"/>
  <c r="C14"/>
  <c r="C96" s="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S8"/>
  <c r="AR8"/>
  <c r="AQ8"/>
  <c r="AP8"/>
  <c r="AO8"/>
  <c r="AN8"/>
  <c r="AM8"/>
  <c r="AL8"/>
  <c r="AK8"/>
  <c r="AJ8"/>
  <c r="AI8"/>
  <c r="AH8"/>
  <c r="AG8"/>
  <c r="AF8"/>
  <c r="AE8"/>
  <c r="AE96" s="1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S5"/>
  <c r="AS96" s="1"/>
  <c r="AR5"/>
  <c r="AR96" s="1"/>
  <c r="AQ5"/>
  <c r="AP5"/>
  <c r="AP96" s="1"/>
  <c r="AO5"/>
  <c r="AO96" s="1"/>
  <c r="AN5"/>
  <c r="AN96" s="1"/>
  <c r="AM5"/>
  <c r="AL5"/>
  <c r="AL96" s="1"/>
  <c r="AK5"/>
  <c r="AK96" s="1"/>
  <c r="AJ5"/>
  <c r="AJ96" s="1"/>
  <c r="AI5"/>
  <c r="AH5"/>
  <c r="AH96" s="1"/>
  <c r="AG5"/>
  <c r="AG96" s="1"/>
  <c r="AF5"/>
  <c r="AF96" s="1"/>
  <c r="AE5"/>
  <c r="AD5"/>
  <c r="AD96" s="1"/>
  <c r="AC5"/>
  <c r="AC96" s="1"/>
  <c r="AB5"/>
  <c r="AB96" s="1"/>
  <c r="AA5"/>
  <c r="Z5"/>
  <c r="Z96" s="1"/>
  <c r="Y5"/>
  <c r="Y96" s="1"/>
  <c r="X5"/>
  <c r="X96" s="1"/>
  <c r="W5"/>
  <c r="V5"/>
  <c r="V96" s="1"/>
  <c r="U5"/>
  <c r="U96" s="1"/>
  <c r="T5"/>
  <c r="T96" s="1"/>
  <c r="S5"/>
  <c r="R5"/>
  <c r="R96" s="1"/>
  <c r="Q5"/>
  <c r="Q96" s="1"/>
  <c r="P5"/>
  <c r="P96" s="1"/>
  <c r="O5"/>
  <c r="N5"/>
  <c r="N96" s="1"/>
  <c r="M5"/>
  <c r="M96" s="1"/>
  <c r="L5"/>
  <c r="L96" s="1"/>
  <c r="K5"/>
  <c r="J5"/>
  <c r="J96" s="1"/>
  <c r="I5"/>
  <c r="I96" s="1"/>
  <c r="H5"/>
  <c r="H96" s="1"/>
  <c r="G5"/>
  <c r="F5"/>
  <c r="F96" s="1"/>
  <c r="E5"/>
  <c r="E96" s="1"/>
  <c r="D5"/>
  <c r="D96" s="1"/>
  <c r="C5"/>
</calcChain>
</file>

<file path=xl/sharedStrings.xml><?xml version="1.0" encoding="utf-8"?>
<sst xmlns="http://schemas.openxmlformats.org/spreadsheetml/2006/main" count="2719" uniqueCount="307">
  <si>
    <t/>
  </si>
  <si>
    <t>Quantification name:</t>
  </si>
  <si>
    <t>Calculation of Adult and Paed. SLDs for Global Grant Making_31May2019_31Dec2022.qtb</t>
  </si>
  <si>
    <t>Comment:</t>
  </si>
  <si>
    <t>Name of Country/Region/Facility:</t>
  </si>
  <si>
    <t>Calculation of Adult and Paed SLDs_Global Grant Making</t>
  </si>
  <si>
    <t>Saved on:</t>
  </si>
  <si>
    <t>Name of the person performing the quantification:</t>
  </si>
  <si>
    <t>K.N; T.B; D.Zh</t>
  </si>
  <si>
    <t>Inventory date:</t>
  </si>
  <si>
    <t>Lead time:</t>
  </si>
  <si>
    <t>months</t>
  </si>
  <si>
    <t>End date of quantification:</t>
  </si>
  <si>
    <t>Quantification period:</t>
  </si>
  <si>
    <t>42 months, 30 days</t>
  </si>
  <si>
    <t>Minimum months of stock:</t>
  </si>
  <si>
    <t>Maximum months of stock:</t>
  </si>
  <si>
    <t>Enrolled cases</t>
  </si>
  <si>
    <t>Bedaquiline 12 month - GEO    1Bdq(100)/12Bdq(100)</t>
  </si>
  <si>
    <t>Bedaquiline 20 month - GEO  1Bdq(100)/20Bdq(100)</t>
  </si>
  <si>
    <t>Bedaquiline 6 months  - GEO  1Bdq(100)/6Bdq(100)</t>
  </si>
  <si>
    <t>Caprepmycin 8 months (6 days) - GEO  8Cm(1000)S&amp;N-5/21Gx1.5 and Safety Box WFI(5)/0</t>
  </si>
  <si>
    <t>Clofazimine 20 months (7 days) - GEO  20Cfz(100)/0</t>
  </si>
  <si>
    <t>Cycloserine 20 months (7 days) - GEO  20Cs(250)/0</t>
  </si>
  <si>
    <t>DLM 12 months - GEO  12Dlm(50)/0</t>
  </si>
  <si>
    <t>DLM 20 months - GEO   20Dlm(50)/0</t>
  </si>
  <si>
    <t>DLM 6 months - GEO  6Dlm(50)/0</t>
  </si>
  <si>
    <t>E 20 months (7 days) - GEO  20E(400)/0</t>
  </si>
  <si>
    <t>Imipenem &amp; Amoxiclav 8  months (6 days) - GEO  8Imi/Cls(500/500)Amx/Clv(875/125)WFI(5)/0</t>
  </si>
  <si>
    <t>Kanamycin 8 months (6 days) - GEO  8Km(1000/4)S&amp;N-5/21Gx1.5 and Safety Box /0</t>
  </si>
  <si>
    <t>Levofloxacin 20 months (7 days)  - GEO  20Lfx(250)/0</t>
  </si>
  <si>
    <t>Linezolid 20 months (7 days) - GEO  20Lnz(600)/0</t>
  </si>
  <si>
    <t>Moxifloxacin 20 months (7 days) - GEO  20Mfx(400)/0</t>
  </si>
  <si>
    <t>PAS 20 months (7 days) - GEO  20PAS(Na)/0</t>
  </si>
  <si>
    <t>PDR PDR REZLfx 6 months 
PDR REZLfx (6 months) - GEO
  6E(400)Lfx(250)R(150)Z(400)/0</t>
  </si>
  <si>
    <t>PED LTR Conv 20 months: 6-7 years (16-20kg)  20Cfz(50)Cs (125)E(100)Eto(125)Lfx(100)Lnz(600)Z(150)/0</t>
  </si>
  <si>
    <t>PED LTR DLM 20 months: 6-7 years (16-20kg)   20Cfz(50)Cs (125)Dlm(50)E(100)Lfx(100)Lnz(600)Z(150)/0</t>
  </si>
  <si>
    <t>Pto 20 months (7 days) - GEO  20Pto(250)/0</t>
  </si>
  <si>
    <t>Pyridoxine B6 - 50mg  20Vit-B6(50)/0</t>
  </si>
  <si>
    <t>R 150 12 months (7 dayes) - GEO  12R(150)/0</t>
  </si>
  <si>
    <t>STR (Lnz)  11 months - GEO    6Cm(1000)Cfz(100)E(400)H(300)Lnz(600)Mfx(400)S&amp;N-5/21Gx1.5 and Safety Box WFI(5)Z(400)/5Cfz(100)E(400)Mfx(400)Z(400)</t>
  </si>
  <si>
    <t>STR (Pto)  11 months - GEO  6Cm(1000)Cfz(100)E(400)H(300)Mfx(400)Pto(250)S&amp;N-5/21Gx1.5 and Safety Box WFI(5)Z(400)/5Cfz(100)E(400)Mfx(400)Z(400)</t>
  </si>
  <si>
    <t>Salvage Am 8 months - GEO  8Am(500/2)S&amp;N-5/21Gx1.5 and Safety Box /0</t>
  </si>
  <si>
    <t>Z 20 months (7 days) - GEO  20Z(400)/0</t>
  </si>
  <si>
    <t>mSTR (Bdq/Dlm/Lfx/Cfz/Cs)  9 months - GEO    1Bdq(100)Cfz(100)Cs(250)Dlm(50)Lfx(250)/9Bdq(100)Cfz(100)Cs(250)Dlm(50)Lfx(250)</t>
  </si>
  <si>
    <t>mSTR (Bdq/Lnz/Lfx/Cfz/Cs)  9 months - GEO  1Bdq(100)Cfz(100)Cs(250)Lfx(250)Lnz(600)/9Bdq(100)Cfz(100)Cs(250)Lfx(250)Lnz(600)</t>
  </si>
  <si>
    <t>mSTR (Bdq/Lzd/Lfx/Cfz/Dlm)  9 months - GEO  1Bdq(100)Cfz(100)Dlm(50)Lfx(250)Lnz(600)/9Bdq(100)Cfz(100)Dlm(50)Lfx(250)Lnz(600)</t>
  </si>
  <si>
    <t>mSTR (Bdq/Lzd/Lfx/Dlm/Cs)  9 months - GEO   1Bdq(100)Cs(250)Dlm(50)Lfx(250)Lnz(600)/9Bdq(100)Cs(250)Dlm(50)Lfx(250)Lnz(600)</t>
  </si>
  <si>
    <t>mSTR (Dlm/Lzd/Lfx/Cfz/Cs)  9 months - GEO    9Cfz(100)Cs(250)Dlm(50)Lfx(250)Lnz(600)/0</t>
  </si>
  <si>
    <t>Expected cases</t>
  </si>
  <si>
    <t>Medicines</t>
  </si>
  <si>
    <t>Stock on hand</t>
  </si>
  <si>
    <t>Expiration date of the stock on hand</t>
  </si>
  <si>
    <t>Stock on order</t>
  </si>
  <si>
    <t>Expected receiving date</t>
  </si>
  <si>
    <t>Expiration date of the stock on order (optional)</t>
  </si>
  <si>
    <t>Batch number and/or comments</t>
  </si>
  <si>
    <t>Am(500/2)  Amikacin  500mg/2ml  Solution for injection</t>
  </si>
  <si>
    <t>Cm(1000)  Capreomycin  1000mg  Powder for injection</t>
  </si>
  <si>
    <t>Imi/Cls(500/500)  Imipenem + Cilastatin  500mg+500mg  Powder for injection</t>
  </si>
  <si>
    <t>Km(1000/4)  Kanamycin  1000mg/4ml  Solution for injection</t>
  </si>
  <si>
    <t>Amx/Clv(875/125)  Amoxicillin + Potassium clavulanate  875mg+125mg  Film coated tablet(s)</t>
  </si>
  <si>
    <t>Bdq(100)  Bedaquiline  100mg  Film uncoated tablet(s)</t>
  </si>
  <si>
    <t>GEO/GR/18/8339</t>
  </si>
  <si>
    <t>GEO/GR/19/8624</t>
  </si>
  <si>
    <t>GEO/GR/18/8340</t>
  </si>
  <si>
    <t>GEO/GR/19/8625</t>
  </si>
  <si>
    <t>Cfz(100)  Clofazimine  100mg  Capsule(s)</t>
  </si>
  <si>
    <t>Cfz(50)  Clofazimine  50mg  Capsule(s)</t>
  </si>
  <si>
    <t>Cs (125)  Cycloserine 125mg  125mg  Dispersible tablet(s)</t>
  </si>
  <si>
    <t>Cs(250)  Cycloserine  250mg  Capsule(s)</t>
  </si>
  <si>
    <t>Dlm(50)  Delamanid  50mg  Film coated tablet(s)</t>
  </si>
  <si>
    <t>GEO/DP/18/8472 - EDT - accelerated</t>
  </si>
  <si>
    <t>E(100)  Ethambutol  100mg  Dispersible tablet(s)</t>
  </si>
  <si>
    <t>E(400)  Ethambutol  400mg  Film coated tablet(s)</t>
  </si>
  <si>
    <t>Eto(125)  Ethionamide  125mg  Film coated tablet(s)</t>
  </si>
  <si>
    <t>H(300)  Isoniazid  300mg  Film uncoated tablet(s)</t>
  </si>
  <si>
    <t>Lfx(100)  Levofloxacin  100mg  Dispersible tablet(s)</t>
  </si>
  <si>
    <t>Lfx(250)  Levofloxacin  250mg  Film coated tablet(s)</t>
  </si>
  <si>
    <t>Lnz(600)  Linezolid  600mg  Film coated tablet(s)</t>
  </si>
  <si>
    <t>Mfx(400)  Moxifloxacin  400mg  Film coated tablet(s)</t>
  </si>
  <si>
    <t>PAS(Na)  P-aminosalicylate sodium salt  4000mg  Powder/Sachet</t>
  </si>
  <si>
    <t>Pto(250)  Protionamide   250mg  Film coated tablet(s)</t>
  </si>
  <si>
    <t>R(150)  Rifampicin  150mg  Film coated tablet(s)</t>
  </si>
  <si>
    <t xml:space="preserve">S&amp;N-5/21Gx1.5 and Safety Box   Syringe &amp; needle (auto-disabling)  21G  </t>
  </si>
  <si>
    <t>Vit-B6(50)  Pyridoxine  50mg  Film coated tablet(s)</t>
  </si>
  <si>
    <t xml:space="preserve">WFI(5)  Water for injection  5ml  </t>
  </si>
  <si>
    <t>Z(150)  Pyrazinamide  150mg  Dispersible tablet(s)</t>
  </si>
  <si>
    <t>Z(400)  Pyrazinamide  400mg  Film uncoated tablet(s)</t>
  </si>
  <si>
    <r>
      <rPr>
        <b/>
        <sz val="11"/>
        <rFont val="Calibri"/>
      </rPr>
      <t>Calculation of Adult and Paed SLDs_Global Grant Making/K.N; T.B; D.Zh/ Comment</t>
    </r>
    <r>
      <rPr>
        <sz val="11"/>
        <color indexed="8"/>
        <rFont val="Calibri"/>
        <family val="2"/>
        <scheme val="minor"/>
      </rPr>
      <t xml:space="preserve">: </t>
    </r>
  </si>
  <si>
    <t>Medicine</t>
  </si>
  <si>
    <t>On the inventory date May 31, 2019</t>
  </si>
  <si>
    <t>Estim. months of stock (excl. on order)</t>
  </si>
  <si>
    <t>Accelerated order period Jun 01, 2019 - Nov 30, 2019 (183 days)</t>
  </si>
  <si>
    <t>Stock   on   order</t>
  </si>
  <si>
    <t>Quantity  dispensed</t>
  </si>
  <si>
    <t>Quantity  likely  to expire</t>
  </si>
  <si>
    <t>Regular order period Dec 01, 2019 - Dec 31, 2022 (1127 days)</t>
  </si>
  <si>
    <t>Stock  on hand  after  accelerated order  period</t>
  </si>
  <si>
    <t>Estimated consumption (enrolled cases)</t>
  </si>
  <si>
    <t>Estimated consumption (expected cases)</t>
  </si>
  <si>
    <t>Quantity to order Jun 01, 2019 - Dec 31, 2022 (1310 days)</t>
  </si>
  <si>
    <t>Accelerated order period</t>
  </si>
  <si>
    <t>Regular order period</t>
  </si>
  <si>
    <t>Total</t>
  </si>
  <si>
    <t>Amikacin  500mg/2ml  Solution for injection</t>
  </si>
  <si>
    <t>Capreomycin  1000mg  Powder for injection</t>
  </si>
  <si>
    <t>Imipenem + Cilastatin  500mg+500mg  Powder for injection</t>
  </si>
  <si>
    <t>Kanamycin  1000mg/4ml  Solution for injection</t>
  </si>
  <si>
    <t>Amoxicillin + Potassium clavulanate  875mg+125mg  Film coated tablet(s)</t>
  </si>
  <si>
    <t>Bedaquiline  100mg  Film uncoated tablet(s)</t>
  </si>
  <si>
    <t>Clofazimine  100mg  Capsule(s)</t>
  </si>
  <si>
    <t>Clofazimine  50mg  Capsule(s)</t>
  </si>
  <si>
    <t>Cycloserine 125mg  125mg  Dispersible tablet(s)</t>
  </si>
  <si>
    <t>Cycloserine  250mg  Capsule(s)</t>
  </si>
  <si>
    <t>Delamanid  50mg  Film coated tablet(s)</t>
  </si>
  <si>
    <t>Ethambutol  100mg  Dispersible tablet(s)</t>
  </si>
  <si>
    <t>Ethambutol  400mg  Film coated tablet(s)</t>
  </si>
  <si>
    <t>Ethionamide  125mg  Film coated tablet(s)</t>
  </si>
  <si>
    <t>Isoniazid  300mg  Film uncoated tablet(s)</t>
  </si>
  <si>
    <t>Levofloxacin  100mg  Dispersible tablet(s)</t>
  </si>
  <si>
    <t>Levofloxacin  250mg  Film coated tablet(s)</t>
  </si>
  <si>
    <t>Linezolid  600mg  Film coated tablet(s)</t>
  </si>
  <si>
    <t>Moxifloxacin  400mg  Film coated tablet(s)</t>
  </si>
  <si>
    <t>P-aminosalicylate sodium salt  4000mg  Powder/Sachet</t>
  </si>
  <si>
    <t>Protionamide   250mg  Film coated tablet(s)</t>
  </si>
  <si>
    <t>Rifampicin  150mg  Film coated tablet(s)</t>
  </si>
  <si>
    <t xml:space="preserve">Syringe &amp; needle (auto-disabling)  21G  </t>
  </si>
  <si>
    <t>Pyridoxine  50mg  Film coated tablet(s)</t>
  </si>
  <si>
    <t xml:space="preserve">Water for injection  5ml  </t>
  </si>
  <si>
    <t>Pyrazinamide  150mg  Dispersible tablet(s)</t>
  </si>
  <si>
    <t>Pyrazinamide  400mg  Film uncoated tablet(s)</t>
  </si>
  <si>
    <t>Medicine: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</si>
  <si>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</si>
  <si>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</si>
  <si>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</si>
  <si>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</si>
  <si>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</si>
  <si>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</si>
  <si>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</si>
  <si>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</si>
  <si>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</si>
  <si>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</si>
  <si>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</si>
  <si>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</si>
  <si>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</si>
  <si>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</si>
  <si>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</si>
  <si>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</si>
  <si>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</si>
  <si>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</si>
  <si>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</si>
  <si>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</si>
  <si>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</si>
  <si>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</si>
  <si>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</si>
  <si>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</si>
  <si>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</si>
  <si>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</si>
  <si>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</si>
  <si>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</si>
  <si>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</si>
  <si>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</si>
  <si>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</si>
  <si>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</si>
  <si>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</si>
  <si>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</si>
  <si>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</si>
  <si>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</si>
  <si>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</si>
  <si>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</si>
  <si>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</si>
  <si>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</si>
  <si>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</si>
  <si>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</si>
  <si>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</si>
  <si>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Min. qty. to prevent treatment interruption</t>
  </si>
  <si>
    <t>Quantity likely to expire</t>
  </si>
  <si>
    <t>Estimated consumption (total cases)</t>
  </si>
  <si>
    <t>Treatment regimen</t>
  </si>
  <si>
    <t xml:space="preserve">Bedaquiline 12 month - GEO  </t>
  </si>
  <si>
    <t>Enrolled   Cases</t>
  </si>
  <si>
    <t>Expected   Cases</t>
  </si>
  <si>
    <t>Bedaquiline 20 month - GEO</t>
  </si>
  <si>
    <t>Bedaquiline 6 months  - GEO</t>
  </si>
  <si>
    <t>Caprepmycin 8 months (6 days) - GEO</t>
  </si>
  <si>
    <t>Clofazimine 20 months (7 days) - GEO</t>
  </si>
  <si>
    <t>Cycloserine 20 months (7 days) - GEO</t>
  </si>
  <si>
    <t>DLM 12 months - GEO</t>
  </si>
  <si>
    <t xml:space="preserve">DLM 20 months - GEO </t>
  </si>
  <si>
    <t>DLM 6 months - GEO</t>
  </si>
  <si>
    <t>E 20 months (7 days) - GEO</t>
  </si>
  <si>
    <t>Imipenem &amp; Amoxiclav 8  months (6 days) - GEO</t>
  </si>
  <si>
    <t>Kanamycin 8 months (6 days) - GEO</t>
  </si>
  <si>
    <t>Levofloxacin 20 months (7 days)  - GEO</t>
  </si>
  <si>
    <t>Linezolid 20 months (7 days) - GEO</t>
  </si>
  <si>
    <t>Moxifloxacin 20 months (7 days) - GEO</t>
  </si>
  <si>
    <t>PAS 20 months (7 days) - GEO</t>
  </si>
  <si>
    <t xml:space="preserve">PDR PDR REZLfx 6 months 
PDR REZLfx (6 months) - GEO
</t>
  </si>
  <si>
    <t>PED LTR Conv 20 months: 6-7 years (16-20kg)</t>
  </si>
  <si>
    <t xml:space="preserve">PED LTR DLM 20 months: 6-7 years (16-20kg) </t>
  </si>
  <si>
    <t>Pto 20 months (7 days) - GEO</t>
  </si>
  <si>
    <t>Pyridoxine B6 - 50mg</t>
  </si>
  <si>
    <t>R 150 12 months (7 dayes) - GEO</t>
  </si>
  <si>
    <t xml:space="preserve">STR (Lnz)  11 months - GEO  </t>
  </si>
  <si>
    <t>STR (Pto)  11 months - GEO</t>
  </si>
  <si>
    <t>Salvage Am 8 months - GEO</t>
  </si>
  <si>
    <t>Z 20 months (7 days) - GEO</t>
  </si>
  <si>
    <t xml:space="preserve">mSTR (Bdq/Dlm/Lfx/Cfz/Cs)  9 months - GEO  </t>
  </si>
  <si>
    <t>mSTR (Bdq/Lnz/Lfx/Cfz/Cs)  9 months - GEO</t>
  </si>
  <si>
    <t>mSTR (Bdq/Lzd/Lfx/Cfz/Dlm)  9 months - GEO</t>
  </si>
  <si>
    <t xml:space="preserve">mSTR (Bdq/Lzd/Lfx/Dlm/Cs)  9 months - GEO </t>
  </si>
  <si>
    <t xml:space="preserve">mSTR (Dlm/Lzd/Lfx/Cfz/Cs)  9 months - GEO  </t>
  </si>
  <si>
    <t>Grand total</t>
  </si>
  <si>
    <r>
      <rPr>
        <b/>
        <sz val="11"/>
        <rFont val="Calibri"/>
      </rPr>
      <t>Schedule of orders</t>
    </r>
    <r>
      <rPr>
        <sz val="11"/>
        <color indexed="8"/>
        <rFont val="Calibri"/>
        <family val="2"/>
        <scheme val="minor"/>
      </rPr>
      <t>: Annually</t>
    </r>
  </si>
  <si>
    <r>
      <rPr>
        <b/>
        <sz val="12"/>
        <rFont val="Times"/>
      </rPr>
      <t>Consolidated regular order(s)</t>
    </r>
  </si>
  <si>
    <t>Quantity needed (in units)</t>
  </si>
  <si>
    <t>Adjustment (% of quantity needed)</t>
  </si>
  <si>
    <t>Pack size (enter 1 for units)</t>
  </si>
  <si>
    <t>Pack price or unit price (USD/$)</t>
  </si>
  <si>
    <t>Adjusted quantity to order (in units)</t>
  </si>
  <si>
    <t>Adjusted quantity to order rounded up to pack size</t>
  </si>
  <si>
    <t>Cost (USD/$)</t>
  </si>
  <si>
    <t>-</t>
  </si>
  <si>
    <t>Cost of medicines</t>
  </si>
  <si>
    <r>
      <rPr>
        <b/>
        <sz val="12"/>
        <rFont val="Times"/>
      </rPr>
      <t>Consolidated accelerated order(s)</t>
    </r>
  </si>
  <si>
    <r>
      <rPr>
        <b/>
        <sz val="12"/>
        <rFont val="Times"/>
      </rPr>
      <t>Consolidated total order(s)</t>
    </r>
  </si>
  <si>
    <r>
      <rPr>
        <b/>
        <sz val="12"/>
        <rFont val="Times"/>
      </rPr>
      <t>Total cost of medicines</t>
    </r>
  </si>
  <si>
    <t>Name of the order item</t>
  </si>
  <si>
    <t>Value (USD/$)</t>
  </si>
  <si>
    <t>Freight</t>
  </si>
  <si>
    <t>Insurance</t>
  </si>
  <si>
    <t>Estimated pre-shipment inspection</t>
  </si>
  <si>
    <t>Procurement agent fee</t>
  </si>
  <si>
    <t>QC</t>
  </si>
  <si>
    <t>Additional cost</t>
  </si>
  <si>
    <t>Total cost of regular orders</t>
  </si>
  <si>
    <t>Total cost of accelerated orders</t>
  </si>
  <si>
    <r>
      <rPr>
        <b/>
        <sz val="12"/>
        <rFont val="Times"/>
      </rPr>
      <t>Total of other costs</t>
    </r>
  </si>
  <si>
    <r>
      <rPr>
        <b/>
        <sz val="12"/>
        <rFont val="Times"/>
      </rPr>
      <t>Grand total cost of all orders</t>
    </r>
  </si>
  <si>
    <t>Accelerated order # 1</t>
  </si>
  <si>
    <t>Order date:</t>
  </si>
  <si>
    <t>As soon as possible (should have been ordered on Nov, 30 2018)</t>
  </si>
  <si>
    <t>Delivery date:</t>
  </si>
  <si>
    <t>As soon as possible (should have been delivered on Jun, 01 2019)</t>
  </si>
  <si>
    <t>Cost of order:</t>
  </si>
  <si>
    <t>Regular order # 1</t>
  </si>
  <si>
    <t>May, 31 2019</t>
  </si>
  <si>
    <t>Nov, 30 2019</t>
  </si>
  <si>
    <t>Regular order # 2</t>
  </si>
  <si>
    <t>Jun, 30 2019</t>
  </si>
  <si>
    <t>Dec, 31 2019</t>
  </si>
  <si>
    <t>Regular order # 3</t>
  </si>
  <si>
    <t>Jun, 30 2020</t>
  </si>
  <si>
    <t>Dec, 31 2020</t>
  </si>
  <si>
    <t>Regular order # 4</t>
  </si>
  <si>
    <t>Jun, 30 2021</t>
  </si>
  <si>
    <t>Dec, 31 2021</t>
  </si>
  <si>
    <t>Period</t>
  </si>
  <si>
    <t>Estimated   consumption   (enrolled cases)</t>
  </si>
  <si>
    <t>Estimated   consumption  (expected cases)</t>
  </si>
  <si>
    <t>Estimated   consumption  (total cases)</t>
  </si>
  <si>
    <t>Quantity likely  to expire</t>
  </si>
  <si>
    <t>Jun 01, 2019...Jun 30, 2019 (30 days)</t>
  </si>
  <si>
    <t>Jul 01, 2019...Jul 31, 2019 (31 days)</t>
  </si>
  <si>
    <t>Aug 01, 2019...Aug 31, 2019 (31 days)</t>
  </si>
  <si>
    <t>Sep 01, 2019...Sep 30, 2019 (30 days)</t>
  </si>
  <si>
    <t>Oct 01, 2019...Oct 31, 2019 (31 days)</t>
  </si>
  <si>
    <t>Nov 01, 2019...Nov 30, 2019 (30 days)</t>
  </si>
  <si>
    <t>Dec 01, 2019...Dec 31, 2019 (31 days)</t>
  </si>
  <si>
    <t>Jan 01, 2020...Jan 31, 2020 (31 days)</t>
  </si>
  <si>
    <t>Feb 01, 2020...Feb 29, 2020 (29 days)</t>
  </si>
  <si>
    <t>Mar 01, 2020...Mar 31, 2020 (31 days)</t>
  </si>
  <si>
    <t>Apr 01, 2020...Apr 30, 2020 (30 days)</t>
  </si>
  <si>
    <t>May 01, 2020...May 31, 2020 (31 days)</t>
  </si>
  <si>
    <t>Jun 01, 2020...Jun 30, 2020 (30 days)</t>
  </si>
  <si>
    <t>Jul 01, 2020...Jul 31, 2020 (31 days)</t>
  </si>
  <si>
    <t>Aug 01, 2020...Aug 31, 2020 (31 days)</t>
  </si>
  <si>
    <t>Sep 01, 2020...Sep 30, 2020 (30 days)</t>
  </si>
  <si>
    <t>Oct 01, 2020...Oct 31, 2020 (31 days)</t>
  </si>
  <si>
    <t>Nov 01, 2020...Nov 30, 2020 (30 days)</t>
  </si>
  <si>
    <t>Dec 01, 2020...Dec 31, 2020 (31 days)</t>
  </si>
  <si>
    <t>Jan 01, 2021...Jan 31, 2021 (31 days)</t>
  </si>
  <si>
    <t>Feb 01, 2021...Feb 28, 2021 (28 days)</t>
  </si>
  <si>
    <t>Mar 01, 2021...Mar 31, 2021 (31 days)</t>
  </si>
  <si>
    <t>Apr 01, 2021...Apr 30, 2021 (30 days)</t>
  </si>
  <si>
    <t>May 01, 2021...May 31, 2021 (31 days)</t>
  </si>
  <si>
    <t>Jun 01, 2021...Jun 30, 2021 (30 days)</t>
  </si>
  <si>
    <t>Jul 01, 2021...Jul 31, 2021 (31 days)</t>
  </si>
  <si>
    <t>Aug 01, 2021...Aug 31, 2021 (31 days)</t>
  </si>
  <si>
    <t>Sep 01, 2021...Sep 30, 2021 (30 days)</t>
  </si>
  <si>
    <t>Oct 01, 2021...Oct 31, 2021 (31 days)</t>
  </si>
  <si>
    <t>Nov 01, 2021...Nov 30, 2021 (30 days)</t>
  </si>
  <si>
    <t>Dec 01, 2021...Dec 31, 2021 (31 days)</t>
  </si>
  <si>
    <t>Jan 01, 2022...Jan 31, 2022 (31 days)</t>
  </si>
  <si>
    <t>Feb 01, 2022...Feb 28, 2022 (28 days)</t>
  </si>
  <si>
    <t>Mar 01, 2022...Mar 31, 2022 (31 days)</t>
  </si>
  <si>
    <t>Apr 01, 2022...Apr 30, 2022 (30 days)</t>
  </si>
  <si>
    <t>May 01, 2022...May 31, 2022 (31 days)</t>
  </si>
  <si>
    <t>Jun 01, 2022...Jun 30, 2022 (30 days)</t>
  </si>
  <si>
    <t>Jul 01, 2022...Jul 31, 2022 (31 days)</t>
  </si>
  <si>
    <t>Aug 01, 2022...Aug 31, 2022 (31 days)</t>
  </si>
  <si>
    <t>Sep 01, 2022...Sep 30, 2022 (30 days)</t>
  </si>
  <si>
    <t>Oct 01, 2022...Oct 31, 2022 (31 days)</t>
  </si>
  <si>
    <t>Nov 01, 2022...Nov 30, 2022 (30 days)</t>
  </si>
  <si>
    <t>Dec 01, 2022...Dec 31, 2022 (31 days)</t>
  </si>
  <si>
    <t>Unit cost</t>
  </si>
</sst>
</file>

<file path=xl/styles.xml><?xml version="1.0" encoding="utf-8"?>
<styleSheet xmlns="http://schemas.openxmlformats.org/spreadsheetml/2006/main">
  <numFmts count="1">
    <numFmt numFmtId="164" formatCode="mmm\-yyyy"/>
  </numFmts>
  <fonts count="5">
    <font>
      <sz val="11"/>
      <color indexed="8"/>
      <name val="Calibri"/>
      <family val="2"/>
      <scheme val="minor"/>
    </font>
    <font>
      <b/>
      <sz val="10"/>
      <name val="Times"/>
    </font>
    <font>
      <sz val="10"/>
      <name val="Times"/>
    </font>
    <font>
      <b/>
      <sz val="11"/>
      <name val="Calibri"/>
    </font>
    <font>
      <b/>
      <sz val="12"/>
      <name val="Times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78"/>
  <sheetViews>
    <sheetView workbookViewId="0">
      <selection activeCell="F4" sqref="F4"/>
    </sheetView>
  </sheetViews>
  <sheetFormatPr defaultRowHeight="14.4"/>
  <cols>
    <col min="1" max="1" width="30" customWidth="1"/>
  </cols>
  <sheetData>
    <row r="1" spans="1:22" ht="55.8" customHeight="1">
      <c r="A1" s="1" t="s">
        <v>1</v>
      </c>
      <c r="B1" s="14" t="s">
        <v>2</v>
      </c>
      <c r="C1" s="14"/>
      <c r="D1" s="14"/>
      <c r="E1" s="15" t="s">
        <v>3</v>
      </c>
      <c r="F1" s="15"/>
      <c r="G1" s="14" t="s">
        <v>0</v>
      </c>
      <c r="H1" s="14"/>
      <c r="I1" s="14"/>
      <c r="J1" s="14"/>
      <c r="K1" s="14"/>
      <c r="L1" s="14"/>
      <c r="M1" s="14"/>
      <c r="N1" s="14"/>
    </row>
    <row r="2" spans="1:22" ht="55.8" customHeight="1">
      <c r="A2" s="1" t="s">
        <v>4</v>
      </c>
      <c r="B2" s="14" t="s">
        <v>5</v>
      </c>
      <c r="C2" s="14"/>
      <c r="D2" s="14"/>
      <c r="G2" s="14"/>
      <c r="H2" s="14"/>
      <c r="I2" s="14"/>
      <c r="J2" s="14"/>
      <c r="K2" s="14"/>
      <c r="L2" s="14"/>
      <c r="M2" s="14"/>
      <c r="N2" s="14"/>
    </row>
    <row r="3" spans="1:22">
      <c r="A3" s="1" t="s">
        <v>6</v>
      </c>
      <c r="B3" s="13">
        <v>43631</v>
      </c>
      <c r="C3" s="13"/>
      <c r="D3" s="13"/>
      <c r="G3" s="14"/>
      <c r="H3" s="14"/>
      <c r="I3" s="14"/>
      <c r="J3" s="14"/>
      <c r="K3" s="14"/>
      <c r="L3" s="14"/>
      <c r="M3" s="14"/>
      <c r="N3" s="14"/>
    </row>
    <row r="4" spans="1:22" ht="24.6">
      <c r="A4" s="1" t="s">
        <v>7</v>
      </c>
      <c r="B4" s="14" t="s">
        <v>8</v>
      </c>
      <c r="C4" s="14"/>
      <c r="D4" s="14"/>
      <c r="G4" s="14"/>
      <c r="H4" s="14"/>
      <c r="I4" s="14"/>
      <c r="J4" s="14"/>
      <c r="K4" s="14"/>
      <c r="L4" s="14"/>
      <c r="M4" s="14"/>
      <c r="N4" s="14"/>
    </row>
    <row r="5" spans="1:22">
      <c r="A5" s="1" t="s">
        <v>9</v>
      </c>
      <c r="B5" s="13">
        <v>43616</v>
      </c>
      <c r="C5" s="13"/>
      <c r="D5" s="13"/>
      <c r="G5" s="14"/>
      <c r="H5" s="14"/>
      <c r="I5" s="14"/>
      <c r="J5" s="14"/>
      <c r="K5" s="14"/>
      <c r="L5" s="14"/>
      <c r="M5" s="14"/>
      <c r="N5" s="14"/>
    </row>
    <row r="6" spans="1:22">
      <c r="A6" s="1" t="s">
        <v>10</v>
      </c>
      <c r="B6" s="7">
        <v>6</v>
      </c>
      <c r="C6" s="12" t="s">
        <v>11</v>
      </c>
      <c r="D6" s="12"/>
    </row>
    <row r="7" spans="1:22">
      <c r="A7" s="1" t="s">
        <v>12</v>
      </c>
      <c r="B7" s="13">
        <v>44926</v>
      </c>
      <c r="C7" s="13"/>
      <c r="D7" s="13"/>
    </row>
    <row r="8" spans="1:22">
      <c r="A8" s="1" t="s">
        <v>13</v>
      </c>
      <c r="B8" s="12" t="s">
        <v>14</v>
      </c>
      <c r="C8" s="12"/>
      <c r="D8" s="12"/>
    </row>
    <row r="9" spans="1:22">
      <c r="A9" s="1" t="s">
        <v>15</v>
      </c>
      <c r="B9" s="7">
        <v>0</v>
      </c>
      <c r="C9" s="12" t="s">
        <v>11</v>
      </c>
      <c r="D9" s="12"/>
    </row>
    <row r="10" spans="1:22">
      <c r="A10" s="1" t="s">
        <v>16</v>
      </c>
      <c r="B10" s="7">
        <v>12</v>
      </c>
      <c r="C10" s="12" t="s">
        <v>11</v>
      </c>
      <c r="D10" s="12"/>
    </row>
    <row r="12" spans="1:22">
      <c r="A12" s="11" t="s">
        <v>17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>
      <c r="B13" s="6">
        <v>42979</v>
      </c>
      <c r="C13" s="6">
        <v>43009</v>
      </c>
      <c r="D13" s="6">
        <v>43040</v>
      </c>
      <c r="E13" s="6">
        <v>43070</v>
      </c>
      <c r="F13" s="6">
        <v>43101</v>
      </c>
      <c r="G13" s="6">
        <v>43132</v>
      </c>
      <c r="H13" s="6">
        <v>43160</v>
      </c>
      <c r="I13" s="6">
        <v>43191</v>
      </c>
      <c r="J13" s="6">
        <v>43221</v>
      </c>
      <c r="K13" s="6">
        <v>43252</v>
      </c>
      <c r="L13" s="6">
        <v>43282</v>
      </c>
      <c r="M13" s="6">
        <v>43313</v>
      </c>
      <c r="N13" s="6">
        <v>43344</v>
      </c>
      <c r="O13" s="6">
        <v>43374</v>
      </c>
      <c r="P13" s="6">
        <v>43405</v>
      </c>
      <c r="Q13" s="6">
        <v>43435</v>
      </c>
      <c r="R13" s="6">
        <v>43466</v>
      </c>
      <c r="S13" s="6">
        <v>43497</v>
      </c>
      <c r="T13" s="6">
        <v>43525</v>
      </c>
      <c r="U13" s="6">
        <v>43556</v>
      </c>
      <c r="V13" s="6">
        <v>43586</v>
      </c>
    </row>
    <row r="14" spans="1:22" ht="24.6">
      <c r="A14" s="1" t="s">
        <v>18</v>
      </c>
      <c r="J14" s="7">
        <v>0</v>
      </c>
      <c r="K14" s="7">
        <v>1</v>
      </c>
      <c r="L14" s="7">
        <v>8</v>
      </c>
      <c r="M14" s="7">
        <v>9</v>
      </c>
      <c r="N14" s="7">
        <v>5</v>
      </c>
      <c r="O14" s="7">
        <v>13</v>
      </c>
      <c r="P14" s="7">
        <v>5</v>
      </c>
      <c r="Q14" s="7">
        <v>14</v>
      </c>
      <c r="R14" s="7">
        <v>0</v>
      </c>
      <c r="S14" s="7">
        <v>1</v>
      </c>
      <c r="T14" s="7">
        <v>12</v>
      </c>
      <c r="U14" s="7">
        <v>12</v>
      </c>
      <c r="V14" s="7">
        <v>27</v>
      </c>
    </row>
    <row r="15" spans="1:22" ht="24.6">
      <c r="A15" s="1" t="s">
        <v>19</v>
      </c>
      <c r="B15" s="7">
        <v>0</v>
      </c>
      <c r="C15" s="7">
        <v>0</v>
      </c>
      <c r="D15" s="7">
        <v>3</v>
      </c>
      <c r="E15" s="7">
        <v>1</v>
      </c>
      <c r="F15" s="7">
        <v>1</v>
      </c>
      <c r="G15" s="7">
        <v>2</v>
      </c>
      <c r="H15" s="7">
        <v>4</v>
      </c>
      <c r="I15" s="7">
        <v>2</v>
      </c>
      <c r="J15" s="7">
        <v>8</v>
      </c>
      <c r="K15" s="7">
        <v>0</v>
      </c>
      <c r="L15" s="7">
        <v>2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4.6">
      <c r="A16" s="1" t="s">
        <v>20</v>
      </c>
      <c r="Q16" s="7">
        <v>0</v>
      </c>
      <c r="R16" s="7">
        <v>13</v>
      </c>
      <c r="S16" s="7">
        <v>33</v>
      </c>
      <c r="T16" s="7">
        <v>0</v>
      </c>
      <c r="U16" s="7">
        <v>0</v>
      </c>
      <c r="V16" s="7">
        <v>0</v>
      </c>
    </row>
    <row r="17" spans="1:22" ht="36.9">
      <c r="A17" s="1" t="s">
        <v>21</v>
      </c>
      <c r="O17" s="7">
        <v>6</v>
      </c>
      <c r="P17" s="7">
        <v>4</v>
      </c>
      <c r="Q17" s="7">
        <v>9</v>
      </c>
      <c r="R17" s="7">
        <v>14</v>
      </c>
      <c r="S17" s="7">
        <v>13</v>
      </c>
      <c r="T17" s="7">
        <v>6</v>
      </c>
      <c r="U17" s="7">
        <v>2</v>
      </c>
      <c r="V17" s="7">
        <v>0</v>
      </c>
    </row>
    <row r="18" spans="1:22" ht="24.6">
      <c r="A18" s="1" t="s">
        <v>22</v>
      </c>
      <c r="C18" s="7">
        <v>5</v>
      </c>
      <c r="D18" s="7">
        <v>8</v>
      </c>
      <c r="E18" s="7">
        <v>5</v>
      </c>
      <c r="F18" s="7">
        <v>8</v>
      </c>
      <c r="G18" s="7">
        <v>9</v>
      </c>
      <c r="H18" s="7">
        <v>13</v>
      </c>
      <c r="I18" s="7">
        <v>13</v>
      </c>
      <c r="J18" s="7">
        <v>12</v>
      </c>
      <c r="K18" s="7">
        <v>12</v>
      </c>
      <c r="L18" s="7">
        <v>14</v>
      </c>
      <c r="M18" s="7">
        <v>16</v>
      </c>
      <c r="N18" s="7">
        <v>10</v>
      </c>
      <c r="O18" s="7">
        <v>13</v>
      </c>
      <c r="P18" s="7">
        <v>9</v>
      </c>
      <c r="Q18" s="7">
        <v>21</v>
      </c>
      <c r="R18" s="7">
        <v>22</v>
      </c>
      <c r="S18" s="7">
        <v>35</v>
      </c>
      <c r="T18" s="7">
        <v>16</v>
      </c>
      <c r="U18" s="7">
        <v>12</v>
      </c>
      <c r="V18" s="7">
        <v>26</v>
      </c>
    </row>
    <row r="19" spans="1:22" ht="24.6">
      <c r="A19" s="1" t="s">
        <v>23</v>
      </c>
      <c r="C19" s="7">
        <v>6</v>
      </c>
      <c r="D19" s="7">
        <v>8</v>
      </c>
      <c r="E19" s="7">
        <v>7</v>
      </c>
      <c r="F19" s="7">
        <v>9</v>
      </c>
      <c r="G19" s="7">
        <v>16</v>
      </c>
      <c r="H19" s="7">
        <v>12</v>
      </c>
      <c r="I19" s="7">
        <v>12</v>
      </c>
      <c r="J19" s="7">
        <v>15</v>
      </c>
      <c r="K19" s="7">
        <v>13</v>
      </c>
      <c r="L19" s="7">
        <v>11</v>
      </c>
      <c r="M19" s="7">
        <v>17</v>
      </c>
      <c r="N19" s="7">
        <v>8</v>
      </c>
      <c r="O19" s="7">
        <v>12</v>
      </c>
      <c r="P19" s="7">
        <v>10</v>
      </c>
      <c r="Q19" s="7">
        <v>22</v>
      </c>
      <c r="R19" s="7">
        <v>18</v>
      </c>
      <c r="S19" s="7">
        <v>36</v>
      </c>
      <c r="T19" s="7">
        <v>13</v>
      </c>
      <c r="U19" s="7">
        <v>13</v>
      </c>
      <c r="V19" s="7">
        <v>26</v>
      </c>
    </row>
    <row r="20" spans="1:22">
      <c r="A20" s="1" t="s">
        <v>24</v>
      </c>
      <c r="K20" s="7">
        <v>2</v>
      </c>
      <c r="L20" s="7">
        <v>8</v>
      </c>
      <c r="M20" s="7">
        <v>2</v>
      </c>
      <c r="N20" s="7">
        <v>2</v>
      </c>
      <c r="O20" s="7">
        <v>5</v>
      </c>
      <c r="P20" s="7">
        <v>2</v>
      </c>
      <c r="Q20" s="7">
        <v>5</v>
      </c>
      <c r="R20" s="7">
        <v>2</v>
      </c>
      <c r="S20" s="7">
        <v>6</v>
      </c>
      <c r="T20" s="7">
        <v>3</v>
      </c>
      <c r="U20" s="7">
        <v>4</v>
      </c>
      <c r="V20" s="7">
        <v>6</v>
      </c>
    </row>
    <row r="21" spans="1:22">
      <c r="A21" s="1" t="s">
        <v>25</v>
      </c>
      <c r="C21" s="7">
        <v>2</v>
      </c>
      <c r="D21" s="7">
        <v>1</v>
      </c>
      <c r="E21" s="7">
        <v>2</v>
      </c>
      <c r="F21" s="7">
        <v>1</v>
      </c>
      <c r="G21" s="7">
        <v>2</v>
      </c>
      <c r="H21" s="7">
        <v>2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>
      <c r="A22" s="1" t="s">
        <v>26</v>
      </c>
      <c r="Q22" s="7">
        <v>0</v>
      </c>
      <c r="R22" s="7">
        <v>5</v>
      </c>
      <c r="S22" s="7">
        <v>6</v>
      </c>
      <c r="T22" s="7">
        <v>0</v>
      </c>
      <c r="U22" s="7">
        <v>0</v>
      </c>
      <c r="V22" s="7">
        <v>0</v>
      </c>
    </row>
    <row r="23" spans="1:22" ht="24.6">
      <c r="A23" s="1" t="s">
        <v>27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3</v>
      </c>
      <c r="N23" s="7">
        <v>1</v>
      </c>
      <c r="O23" s="7">
        <v>3</v>
      </c>
      <c r="P23" s="7">
        <v>2</v>
      </c>
      <c r="Q23" s="7">
        <v>1</v>
      </c>
      <c r="R23" s="7">
        <v>2</v>
      </c>
      <c r="S23" s="7">
        <v>0</v>
      </c>
      <c r="T23" s="7">
        <v>1</v>
      </c>
      <c r="U23" s="7">
        <v>0</v>
      </c>
      <c r="V23" s="7">
        <v>0</v>
      </c>
    </row>
    <row r="24" spans="1:22" ht="49.2">
      <c r="A24" s="1" t="s">
        <v>28</v>
      </c>
      <c r="O24" s="7">
        <v>1</v>
      </c>
      <c r="P24" s="7">
        <v>0</v>
      </c>
      <c r="Q24" s="7">
        <v>0</v>
      </c>
      <c r="R24" s="7">
        <v>1</v>
      </c>
      <c r="S24" s="7">
        <v>5</v>
      </c>
      <c r="T24" s="7">
        <v>0</v>
      </c>
      <c r="U24" s="7">
        <v>0</v>
      </c>
      <c r="V24" s="7">
        <v>3</v>
      </c>
    </row>
    <row r="25" spans="1:22" ht="36.9">
      <c r="A25" s="1" t="s">
        <v>29</v>
      </c>
      <c r="O25" s="7">
        <v>0</v>
      </c>
      <c r="P25" s="7">
        <v>0</v>
      </c>
      <c r="Q25" s="7">
        <v>1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24.6">
      <c r="A26" s="1" t="s">
        <v>30</v>
      </c>
      <c r="C26" s="7">
        <v>3</v>
      </c>
      <c r="D26" s="7">
        <v>4</v>
      </c>
      <c r="E26" s="7">
        <v>5</v>
      </c>
      <c r="F26" s="7">
        <v>1</v>
      </c>
      <c r="G26" s="7">
        <v>7</v>
      </c>
      <c r="H26" s="7">
        <v>5</v>
      </c>
      <c r="I26" s="7">
        <v>5</v>
      </c>
      <c r="J26" s="7">
        <v>5</v>
      </c>
      <c r="K26" s="7">
        <v>8</v>
      </c>
      <c r="L26" s="7">
        <v>7</v>
      </c>
      <c r="M26" s="7">
        <v>5</v>
      </c>
      <c r="N26" s="7">
        <v>2</v>
      </c>
      <c r="O26" s="7">
        <v>4</v>
      </c>
      <c r="P26" s="7">
        <v>5</v>
      </c>
      <c r="Q26" s="7">
        <v>15</v>
      </c>
      <c r="R26" s="7">
        <v>12</v>
      </c>
      <c r="S26" s="7">
        <v>22</v>
      </c>
      <c r="T26" s="7">
        <v>9</v>
      </c>
      <c r="U26" s="7">
        <v>9</v>
      </c>
      <c r="V26" s="7">
        <v>21</v>
      </c>
    </row>
    <row r="27" spans="1:22" ht="24.6">
      <c r="A27" s="1" t="s">
        <v>31</v>
      </c>
      <c r="C27" s="7">
        <v>7</v>
      </c>
      <c r="D27" s="7">
        <v>9</v>
      </c>
      <c r="E27" s="7">
        <v>7</v>
      </c>
      <c r="F27" s="7">
        <v>4</v>
      </c>
      <c r="G27" s="7">
        <v>12</v>
      </c>
      <c r="H27" s="7">
        <v>10</v>
      </c>
      <c r="I27" s="7">
        <v>12</v>
      </c>
      <c r="J27" s="7">
        <v>13</v>
      </c>
      <c r="K27" s="7">
        <v>10</v>
      </c>
      <c r="L27" s="7">
        <v>11</v>
      </c>
      <c r="M27" s="7">
        <v>18</v>
      </c>
      <c r="N27" s="7">
        <v>8</v>
      </c>
      <c r="O27" s="7">
        <v>10</v>
      </c>
      <c r="P27" s="7">
        <v>4</v>
      </c>
      <c r="Q27" s="7">
        <v>17</v>
      </c>
      <c r="R27" s="7">
        <v>19</v>
      </c>
      <c r="S27" s="7">
        <v>32</v>
      </c>
      <c r="T27" s="7">
        <v>13</v>
      </c>
      <c r="U27" s="7">
        <v>9</v>
      </c>
      <c r="V27" s="7">
        <v>22</v>
      </c>
    </row>
    <row r="28" spans="1:22" ht="24.6">
      <c r="A28" s="1" t="s">
        <v>32</v>
      </c>
      <c r="C28" s="7">
        <v>2</v>
      </c>
      <c r="D28" s="7">
        <v>3</v>
      </c>
      <c r="E28" s="7">
        <v>1</v>
      </c>
      <c r="F28" s="7">
        <v>6</v>
      </c>
      <c r="G28" s="7">
        <v>6</v>
      </c>
      <c r="H28" s="7">
        <v>6</v>
      </c>
      <c r="I28" s="7">
        <v>5</v>
      </c>
      <c r="J28" s="7">
        <v>4</v>
      </c>
      <c r="K28" s="7">
        <v>6</v>
      </c>
      <c r="L28" s="7">
        <v>2</v>
      </c>
      <c r="M28" s="7">
        <v>9</v>
      </c>
      <c r="N28" s="7">
        <v>5</v>
      </c>
      <c r="O28" s="7">
        <v>6</v>
      </c>
      <c r="P28" s="7">
        <v>5</v>
      </c>
      <c r="Q28" s="7">
        <v>8</v>
      </c>
      <c r="R28" s="7">
        <v>6</v>
      </c>
      <c r="S28" s="7">
        <v>9</v>
      </c>
      <c r="T28" s="7">
        <v>2</v>
      </c>
      <c r="U28" s="7">
        <v>5</v>
      </c>
      <c r="V28" s="7">
        <v>2</v>
      </c>
    </row>
    <row r="29" spans="1:22" ht="24.6">
      <c r="A29" s="1" t="s">
        <v>33</v>
      </c>
      <c r="C29" s="7">
        <v>0</v>
      </c>
      <c r="D29" s="7">
        <v>1</v>
      </c>
      <c r="E29" s="7">
        <v>1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</v>
      </c>
      <c r="R29" s="7">
        <v>0</v>
      </c>
      <c r="S29" s="7">
        <v>0</v>
      </c>
      <c r="T29" s="7">
        <v>1</v>
      </c>
      <c r="U29" s="7">
        <v>0</v>
      </c>
      <c r="V29" s="7">
        <v>0</v>
      </c>
    </row>
    <row r="30" spans="1:22" ht="36.9">
      <c r="A30" s="1" t="s">
        <v>34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49.2">
      <c r="A31" s="1" t="s">
        <v>35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1:22" ht="49.2">
      <c r="A32" s="1" t="s">
        <v>36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44" ht="24.6">
      <c r="A33" s="1" t="s">
        <v>37</v>
      </c>
      <c r="C33" s="7">
        <v>1</v>
      </c>
      <c r="D33" s="7">
        <v>2</v>
      </c>
      <c r="E33" s="7">
        <v>2</v>
      </c>
      <c r="F33" s="7">
        <v>7</v>
      </c>
      <c r="G33" s="7">
        <v>5</v>
      </c>
      <c r="H33" s="7">
        <v>5</v>
      </c>
      <c r="I33" s="7">
        <v>4</v>
      </c>
      <c r="J33" s="7">
        <v>4</v>
      </c>
      <c r="K33" s="7">
        <v>5</v>
      </c>
      <c r="L33" s="7">
        <v>2</v>
      </c>
      <c r="M33" s="7">
        <v>3</v>
      </c>
      <c r="N33" s="7">
        <v>3</v>
      </c>
      <c r="O33" s="7">
        <v>5</v>
      </c>
      <c r="P33" s="7">
        <v>5</v>
      </c>
      <c r="Q33" s="7">
        <v>5</v>
      </c>
      <c r="R33" s="7">
        <v>5</v>
      </c>
      <c r="S33" s="7">
        <v>5</v>
      </c>
      <c r="T33" s="7">
        <v>3</v>
      </c>
      <c r="U33" s="7">
        <v>0</v>
      </c>
      <c r="V33" s="7">
        <v>1</v>
      </c>
    </row>
    <row r="34" spans="1:44">
      <c r="A34" s="1" t="s">
        <v>38</v>
      </c>
      <c r="C34" s="7">
        <v>13</v>
      </c>
      <c r="D34" s="7">
        <v>8</v>
      </c>
      <c r="E34" s="7">
        <v>7</v>
      </c>
      <c r="F34" s="7">
        <v>9</v>
      </c>
      <c r="G34" s="7">
        <v>16</v>
      </c>
      <c r="H34" s="7">
        <v>12</v>
      </c>
      <c r="I34" s="7">
        <v>12</v>
      </c>
      <c r="J34" s="7">
        <v>15</v>
      </c>
      <c r="K34" s="7">
        <v>13</v>
      </c>
      <c r="L34" s="7">
        <v>11</v>
      </c>
      <c r="M34" s="7">
        <v>17</v>
      </c>
      <c r="N34" s="7">
        <v>8</v>
      </c>
      <c r="O34" s="7">
        <v>12</v>
      </c>
      <c r="P34" s="7">
        <v>10</v>
      </c>
      <c r="Q34" s="7">
        <v>22</v>
      </c>
      <c r="R34" s="7">
        <v>18</v>
      </c>
      <c r="S34" s="7">
        <v>36</v>
      </c>
      <c r="T34" s="7">
        <v>13</v>
      </c>
      <c r="U34" s="7">
        <v>13</v>
      </c>
      <c r="V34" s="7">
        <v>26</v>
      </c>
    </row>
    <row r="35" spans="1:44" ht="24.6">
      <c r="A35" s="1" t="s">
        <v>39</v>
      </c>
      <c r="K35" s="7">
        <v>0</v>
      </c>
      <c r="L35" s="7">
        <v>1</v>
      </c>
      <c r="M35" s="7">
        <v>1</v>
      </c>
      <c r="N35" s="7">
        <v>1</v>
      </c>
      <c r="O35" s="7">
        <v>2</v>
      </c>
      <c r="P35" s="7">
        <v>0</v>
      </c>
      <c r="Q35" s="7">
        <v>0</v>
      </c>
      <c r="R35" s="7">
        <v>1</v>
      </c>
      <c r="S35" s="7">
        <v>1</v>
      </c>
      <c r="T35" s="7">
        <v>0</v>
      </c>
      <c r="U35" s="7">
        <v>0</v>
      </c>
      <c r="V35" s="7">
        <v>0</v>
      </c>
    </row>
    <row r="36" spans="1:44" ht="73.8">
      <c r="A36" s="1" t="s">
        <v>40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44" ht="73.8">
      <c r="A37" s="1" t="s">
        <v>41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1</v>
      </c>
      <c r="T37" s="7">
        <v>0</v>
      </c>
      <c r="U37" s="7">
        <v>0</v>
      </c>
      <c r="V37" s="7">
        <v>0</v>
      </c>
    </row>
    <row r="38" spans="1:44" ht="36.9">
      <c r="A38" s="1" t="s">
        <v>42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44" ht="24.6">
      <c r="A39" s="1" t="s">
        <v>43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1</v>
      </c>
      <c r="N39" s="7">
        <v>0</v>
      </c>
      <c r="O39" s="7">
        <v>0</v>
      </c>
      <c r="P39" s="7">
        <v>1</v>
      </c>
      <c r="Q39" s="7">
        <v>0</v>
      </c>
      <c r="R39" s="7">
        <v>3</v>
      </c>
      <c r="S39" s="7">
        <v>0</v>
      </c>
      <c r="T39" s="7">
        <v>2</v>
      </c>
      <c r="U39" s="7">
        <v>0</v>
      </c>
      <c r="V39" s="7">
        <v>1</v>
      </c>
    </row>
    <row r="40" spans="1:44" ht="61.5">
      <c r="A40" s="1" t="s">
        <v>44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44" ht="61.5">
      <c r="A41" s="1" t="s">
        <v>45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44" ht="61.5">
      <c r="A42" s="1" t="s">
        <v>46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44" ht="61.5">
      <c r="A43" s="1" t="s">
        <v>47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</row>
    <row r="44" spans="1:44" ht="49.2">
      <c r="A44" s="1" t="s">
        <v>48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6" spans="1:44">
      <c r="A46" s="11" t="s">
        <v>49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>
      <c r="B47" s="6">
        <v>43617</v>
      </c>
      <c r="C47" s="6">
        <v>43647</v>
      </c>
      <c r="D47" s="6">
        <v>43678</v>
      </c>
      <c r="E47" s="6">
        <v>43709</v>
      </c>
      <c r="F47" s="6">
        <v>43739</v>
      </c>
      <c r="G47" s="6">
        <v>43770</v>
      </c>
      <c r="H47" s="6">
        <v>43800</v>
      </c>
      <c r="I47" s="6">
        <v>43831</v>
      </c>
      <c r="J47" s="6">
        <v>43862</v>
      </c>
      <c r="K47" s="6">
        <v>43891</v>
      </c>
      <c r="L47" s="6">
        <v>43922</v>
      </c>
      <c r="M47" s="6">
        <v>43952</v>
      </c>
      <c r="N47" s="6">
        <v>43983</v>
      </c>
      <c r="O47" s="6">
        <v>44013</v>
      </c>
      <c r="P47" s="6">
        <v>44044</v>
      </c>
      <c r="Q47" s="6">
        <v>44075</v>
      </c>
      <c r="R47" s="6">
        <v>44105</v>
      </c>
      <c r="S47" s="6">
        <v>44136</v>
      </c>
      <c r="T47" s="6">
        <v>44166</v>
      </c>
      <c r="U47" s="6">
        <v>44197</v>
      </c>
      <c r="V47" s="6">
        <v>44228</v>
      </c>
      <c r="W47" s="6">
        <v>44256</v>
      </c>
      <c r="X47" s="6">
        <v>44287</v>
      </c>
      <c r="Y47" s="6">
        <v>44317</v>
      </c>
      <c r="Z47" s="6">
        <v>44348</v>
      </c>
      <c r="AA47" s="6">
        <v>44378</v>
      </c>
      <c r="AB47" s="6">
        <v>44409</v>
      </c>
      <c r="AC47" s="6">
        <v>44440</v>
      </c>
      <c r="AD47" s="6">
        <v>44470</v>
      </c>
      <c r="AE47" s="6">
        <v>44501</v>
      </c>
      <c r="AF47" s="6">
        <v>44531</v>
      </c>
      <c r="AG47" s="6">
        <v>44562</v>
      </c>
      <c r="AH47" s="6">
        <v>44593</v>
      </c>
      <c r="AI47" s="6">
        <v>44621</v>
      </c>
      <c r="AJ47" s="6">
        <v>44652</v>
      </c>
      <c r="AK47" s="6">
        <v>44682</v>
      </c>
      <c r="AL47" s="6">
        <v>44713</v>
      </c>
      <c r="AM47" s="6">
        <v>44743</v>
      </c>
      <c r="AN47" s="6">
        <v>44774</v>
      </c>
      <c r="AO47" s="6">
        <v>44805</v>
      </c>
      <c r="AP47" s="6">
        <v>44835</v>
      </c>
      <c r="AQ47" s="6">
        <v>44866</v>
      </c>
      <c r="AR47" s="6">
        <v>44896</v>
      </c>
    </row>
    <row r="48" spans="1:44" ht="24.6">
      <c r="A48" s="1" t="s">
        <v>18</v>
      </c>
      <c r="B48" s="7">
        <v>12</v>
      </c>
      <c r="C48" s="7">
        <v>12</v>
      </c>
      <c r="D48" s="7">
        <v>12</v>
      </c>
      <c r="E48" s="7">
        <v>12</v>
      </c>
      <c r="F48" s="7">
        <v>12</v>
      </c>
      <c r="G48" s="7">
        <v>12</v>
      </c>
      <c r="H48" s="7">
        <v>12</v>
      </c>
      <c r="I48" s="7">
        <v>13</v>
      </c>
      <c r="J48" s="7">
        <v>13</v>
      </c>
      <c r="K48" s="7">
        <v>13</v>
      </c>
      <c r="L48" s="7">
        <v>13</v>
      </c>
      <c r="M48" s="7">
        <v>13</v>
      </c>
      <c r="N48" s="7">
        <v>13</v>
      </c>
      <c r="O48" s="7">
        <v>13</v>
      </c>
      <c r="P48" s="7">
        <v>13</v>
      </c>
      <c r="Q48" s="7">
        <v>13</v>
      </c>
      <c r="R48" s="7">
        <v>13</v>
      </c>
      <c r="S48" s="7">
        <v>13</v>
      </c>
      <c r="T48" s="7">
        <v>13</v>
      </c>
      <c r="U48" s="7">
        <v>12</v>
      </c>
      <c r="V48" s="7">
        <v>12</v>
      </c>
      <c r="W48" s="7">
        <v>12</v>
      </c>
      <c r="X48" s="7">
        <v>12</v>
      </c>
      <c r="Y48" s="7">
        <v>12</v>
      </c>
      <c r="Z48" s="7">
        <v>12</v>
      </c>
      <c r="AA48" s="7">
        <v>12</v>
      </c>
      <c r="AB48" s="7">
        <v>12</v>
      </c>
      <c r="AC48" s="7">
        <v>12</v>
      </c>
      <c r="AD48" s="7">
        <v>12</v>
      </c>
      <c r="AE48" s="7">
        <v>12</v>
      </c>
      <c r="AF48" s="7">
        <v>12</v>
      </c>
      <c r="AG48" s="7">
        <v>12</v>
      </c>
      <c r="AH48" s="7">
        <v>12</v>
      </c>
      <c r="AI48" s="7">
        <v>12</v>
      </c>
      <c r="AJ48" s="7">
        <v>12</v>
      </c>
      <c r="AK48" s="7">
        <v>12</v>
      </c>
      <c r="AL48" s="7">
        <v>12</v>
      </c>
      <c r="AM48" s="7">
        <v>12</v>
      </c>
      <c r="AN48" s="7">
        <v>12</v>
      </c>
      <c r="AO48" s="7">
        <v>12</v>
      </c>
      <c r="AP48" s="7">
        <v>12</v>
      </c>
      <c r="AQ48" s="7">
        <v>12</v>
      </c>
      <c r="AR48" s="7">
        <v>12</v>
      </c>
    </row>
    <row r="49" spans="1:44" ht="24.6">
      <c r="A49" s="1" t="s">
        <v>19</v>
      </c>
      <c r="B49" s="7">
        <v>11</v>
      </c>
      <c r="C49" s="7">
        <v>11</v>
      </c>
      <c r="D49" s="7">
        <v>11</v>
      </c>
      <c r="E49" s="7">
        <v>11</v>
      </c>
      <c r="F49" s="7">
        <v>11</v>
      </c>
      <c r="G49" s="7">
        <v>11</v>
      </c>
      <c r="H49" s="7">
        <v>11</v>
      </c>
      <c r="I49" s="7">
        <v>11</v>
      </c>
      <c r="J49" s="7">
        <v>11</v>
      </c>
      <c r="K49" s="7">
        <v>11</v>
      </c>
      <c r="L49" s="7">
        <v>11</v>
      </c>
      <c r="M49" s="7">
        <v>11</v>
      </c>
      <c r="N49" s="7">
        <v>11</v>
      </c>
      <c r="O49" s="7">
        <v>11</v>
      </c>
      <c r="P49" s="7">
        <v>11</v>
      </c>
      <c r="Q49" s="7">
        <v>11</v>
      </c>
      <c r="R49" s="7">
        <v>11</v>
      </c>
      <c r="S49" s="7">
        <v>11</v>
      </c>
      <c r="T49" s="7">
        <v>11</v>
      </c>
      <c r="U49" s="7">
        <v>11</v>
      </c>
      <c r="V49" s="7">
        <v>11</v>
      </c>
      <c r="W49" s="7">
        <v>11</v>
      </c>
      <c r="X49" s="7">
        <v>11</v>
      </c>
      <c r="Y49" s="7">
        <v>11</v>
      </c>
      <c r="Z49" s="7">
        <v>11</v>
      </c>
      <c r="AA49" s="7">
        <v>11</v>
      </c>
      <c r="AB49" s="7">
        <v>11</v>
      </c>
      <c r="AC49" s="7">
        <v>11</v>
      </c>
      <c r="AD49" s="7">
        <v>11</v>
      </c>
      <c r="AE49" s="7">
        <v>11</v>
      </c>
      <c r="AF49" s="7">
        <v>11</v>
      </c>
      <c r="AG49" s="7">
        <v>11</v>
      </c>
      <c r="AH49" s="7">
        <v>11</v>
      </c>
      <c r="AI49" s="7">
        <v>11</v>
      </c>
      <c r="AJ49" s="7">
        <v>11</v>
      </c>
      <c r="AK49" s="7">
        <v>11</v>
      </c>
      <c r="AL49" s="7">
        <v>11</v>
      </c>
      <c r="AM49" s="7">
        <v>11</v>
      </c>
      <c r="AN49" s="7">
        <v>11</v>
      </c>
      <c r="AO49" s="7">
        <v>11</v>
      </c>
      <c r="AP49" s="7">
        <v>11</v>
      </c>
      <c r="AQ49" s="7">
        <v>11</v>
      </c>
      <c r="AR49" s="7">
        <v>11</v>
      </c>
    </row>
    <row r="50" spans="1:44" ht="24.6">
      <c r="A50" s="1" t="s">
        <v>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</row>
    <row r="51" spans="1:44" ht="36.9">
      <c r="A51" s="1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</row>
    <row r="52" spans="1:44" ht="24.6">
      <c r="A52" s="1" t="s">
        <v>22</v>
      </c>
      <c r="B52" s="7">
        <v>21</v>
      </c>
      <c r="C52" s="7">
        <v>21</v>
      </c>
      <c r="D52" s="7">
        <v>21</v>
      </c>
      <c r="E52" s="7">
        <v>21</v>
      </c>
      <c r="F52" s="7">
        <v>21</v>
      </c>
      <c r="G52" s="7">
        <v>21</v>
      </c>
      <c r="H52" s="7">
        <v>21</v>
      </c>
      <c r="I52" s="7">
        <v>23</v>
      </c>
      <c r="J52" s="7">
        <v>23</v>
      </c>
      <c r="K52" s="7">
        <v>23</v>
      </c>
      <c r="L52" s="7">
        <v>23</v>
      </c>
      <c r="M52" s="7">
        <v>23</v>
      </c>
      <c r="N52" s="7">
        <v>23</v>
      </c>
      <c r="O52" s="7">
        <v>23</v>
      </c>
      <c r="P52" s="7">
        <v>23</v>
      </c>
      <c r="Q52" s="7">
        <v>23</v>
      </c>
      <c r="R52" s="7">
        <v>23</v>
      </c>
      <c r="S52" s="7">
        <v>23</v>
      </c>
      <c r="T52" s="7">
        <v>23</v>
      </c>
      <c r="U52" s="7">
        <v>22</v>
      </c>
      <c r="V52" s="7">
        <v>22</v>
      </c>
      <c r="W52" s="7">
        <v>22</v>
      </c>
      <c r="X52" s="7">
        <v>22</v>
      </c>
      <c r="Y52" s="7">
        <v>22</v>
      </c>
      <c r="Z52" s="7">
        <v>22</v>
      </c>
      <c r="AA52" s="7">
        <v>22</v>
      </c>
      <c r="AB52" s="7">
        <v>22</v>
      </c>
      <c r="AC52" s="7">
        <v>22</v>
      </c>
      <c r="AD52" s="7">
        <v>22</v>
      </c>
      <c r="AE52" s="7">
        <v>22</v>
      </c>
      <c r="AF52" s="7">
        <v>22</v>
      </c>
      <c r="AG52" s="7">
        <v>22</v>
      </c>
      <c r="AH52" s="7">
        <v>22</v>
      </c>
      <c r="AI52" s="7">
        <v>22</v>
      </c>
      <c r="AJ52" s="7">
        <v>22</v>
      </c>
      <c r="AK52" s="7">
        <v>22</v>
      </c>
      <c r="AL52" s="7">
        <v>22</v>
      </c>
      <c r="AM52" s="7">
        <v>22</v>
      </c>
      <c r="AN52" s="7">
        <v>22</v>
      </c>
      <c r="AO52" s="7">
        <v>22</v>
      </c>
      <c r="AP52" s="7">
        <v>22</v>
      </c>
      <c r="AQ52" s="7">
        <v>22</v>
      </c>
      <c r="AR52" s="7">
        <v>22</v>
      </c>
    </row>
    <row r="53" spans="1:44" ht="24.6">
      <c r="A53" s="1" t="s">
        <v>23</v>
      </c>
      <c r="B53" s="7">
        <v>19</v>
      </c>
      <c r="C53" s="7">
        <v>19</v>
      </c>
      <c r="D53" s="7">
        <v>19</v>
      </c>
      <c r="E53" s="7">
        <v>19</v>
      </c>
      <c r="F53" s="7">
        <v>19</v>
      </c>
      <c r="G53" s="7">
        <v>19</v>
      </c>
      <c r="H53" s="7">
        <v>19</v>
      </c>
      <c r="I53" s="7">
        <v>20</v>
      </c>
      <c r="J53" s="7">
        <v>20</v>
      </c>
      <c r="K53" s="7">
        <v>20</v>
      </c>
      <c r="L53" s="7">
        <v>20</v>
      </c>
      <c r="M53" s="7">
        <v>20</v>
      </c>
      <c r="N53" s="7">
        <v>20</v>
      </c>
      <c r="O53" s="7">
        <v>20</v>
      </c>
      <c r="P53" s="7">
        <v>20</v>
      </c>
      <c r="Q53" s="7">
        <v>20</v>
      </c>
      <c r="R53" s="7">
        <v>20</v>
      </c>
      <c r="S53" s="7">
        <v>20</v>
      </c>
      <c r="T53" s="7">
        <v>20</v>
      </c>
      <c r="U53" s="7">
        <v>20</v>
      </c>
      <c r="V53" s="7">
        <v>20</v>
      </c>
      <c r="W53" s="7">
        <v>20</v>
      </c>
      <c r="X53" s="7">
        <v>20</v>
      </c>
      <c r="Y53" s="7">
        <v>20</v>
      </c>
      <c r="Z53" s="7">
        <v>20</v>
      </c>
      <c r="AA53" s="7">
        <v>20</v>
      </c>
      <c r="AB53" s="7">
        <v>20</v>
      </c>
      <c r="AC53" s="7">
        <v>20</v>
      </c>
      <c r="AD53" s="7">
        <v>20</v>
      </c>
      <c r="AE53" s="7">
        <v>20</v>
      </c>
      <c r="AF53" s="7">
        <v>20</v>
      </c>
      <c r="AG53" s="7">
        <v>19</v>
      </c>
      <c r="AH53" s="7">
        <v>19</v>
      </c>
      <c r="AI53" s="7">
        <v>19</v>
      </c>
      <c r="AJ53" s="7">
        <v>19</v>
      </c>
      <c r="AK53" s="7">
        <v>19</v>
      </c>
      <c r="AL53" s="7">
        <v>19</v>
      </c>
      <c r="AM53" s="7">
        <v>19</v>
      </c>
      <c r="AN53" s="7">
        <v>19</v>
      </c>
      <c r="AO53" s="7">
        <v>19</v>
      </c>
      <c r="AP53" s="7">
        <v>19</v>
      </c>
      <c r="AQ53" s="7">
        <v>19</v>
      </c>
      <c r="AR53" s="7">
        <v>19</v>
      </c>
    </row>
    <row r="54" spans="1:44">
      <c r="A54" s="1" t="s">
        <v>24</v>
      </c>
      <c r="B54" s="7">
        <v>7</v>
      </c>
      <c r="C54" s="7">
        <v>7</v>
      </c>
      <c r="D54" s="7">
        <v>7</v>
      </c>
      <c r="E54" s="7">
        <v>7</v>
      </c>
      <c r="F54" s="7">
        <v>7</v>
      </c>
      <c r="G54" s="7">
        <v>7</v>
      </c>
      <c r="H54" s="7">
        <v>7</v>
      </c>
      <c r="I54" s="7">
        <v>8</v>
      </c>
      <c r="J54" s="7">
        <v>8</v>
      </c>
      <c r="K54" s="7">
        <v>8</v>
      </c>
      <c r="L54" s="7">
        <v>8</v>
      </c>
      <c r="M54" s="7">
        <v>8</v>
      </c>
      <c r="N54" s="7">
        <v>8</v>
      </c>
      <c r="O54" s="7">
        <v>8</v>
      </c>
      <c r="P54" s="7">
        <v>8</v>
      </c>
      <c r="Q54" s="7">
        <v>8</v>
      </c>
      <c r="R54" s="7">
        <v>8</v>
      </c>
      <c r="S54" s="7">
        <v>8</v>
      </c>
      <c r="T54" s="7">
        <v>8</v>
      </c>
      <c r="U54" s="7">
        <v>7</v>
      </c>
      <c r="V54" s="7">
        <v>7</v>
      </c>
      <c r="W54" s="7">
        <v>7</v>
      </c>
      <c r="X54" s="7">
        <v>7</v>
      </c>
      <c r="Y54" s="7">
        <v>7</v>
      </c>
      <c r="Z54" s="7">
        <v>7</v>
      </c>
      <c r="AA54" s="7">
        <v>7</v>
      </c>
      <c r="AB54" s="7">
        <v>7</v>
      </c>
      <c r="AC54" s="7">
        <v>7</v>
      </c>
      <c r="AD54" s="7">
        <v>7</v>
      </c>
      <c r="AE54" s="7">
        <v>7</v>
      </c>
      <c r="AF54" s="7">
        <v>7</v>
      </c>
      <c r="AG54" s="7">
        <v>7</v>
      </c>
      <c r="AH54" s="7">
        <v>7</v>
      </c>
      <c r="AI54" s="7">
        <v>7</v>
      </c>
      <c r="AJ54" s="7">
        <v>7</v>
      </c>
      <c r="AK54" s="7">
        <v>7</v>
      </c>
      <c r="AL54" s="7">
        <v>7</v>
      </c>
      <c r="AM54" s="7">
        <v>7</v>
      </c>
      <c r="AN54" s="7">
        <v>7</v>
      </c>
      <c r="AO54" s="7">
        <v>7</v>
      </c>
      <c r="AP54" s="7">
        <v>7</v>
      </c>
      <c r="AQ54" s="7">
        <v>7</v>
      </c>
      <c r="AR54" s="7">
        <v>7</v>
      </c>
    </row>
    <row r="55" spans="1:44">
      <c r="A55" s="1" t="s">
        <v>25</v>
      </c>
      <c r="B55" s="7">
        <v>6</v>
      </c>
      <c r="C55" s="7">
        <v>6</v>
      </c>
      <c r="D55" s="7">
        <v>6</v>
      </c>
      <c r="E55" s="7">
        <v>6</v>
      </c>
      <c r="F55" s="7">
        <v>6</v>
      </c>
      <c r="G55" s="7">
        <v>6</v>
      </c>
      <c r="H55" s="7">
        <v>6</v>
      </c>
      <c r="I55" s="7">
        <v>6</v>
      </c>
      <c r="J55" s="7">
        <v>6</v>
      </c>
      <c r="K55" s="7">
        <v>6</v>
      </c>
      <c r="L55" s="7">
        <v>6</v>
      </c>
      <c r="M55" s="7">
        <v>6</v>
      </c>
      <c r="N55" s="7">
        <v>6</v>
      </c>
      <c r="O55" s="7">
        <v>6</v>
      </c>
      <c r="P55" s="7">
        <v>6</v>
      </c>
      <c r="Q55" s="7">
        <v>6</v>
      </c>
      <c r="R55" s="7">
        <v>6</v>
      </c>
      <c r="S55" s="7">
        <v>6</v>
      </c>
      <c r="T55" s="7">
        <v>6</v>
      </c>
      <c r="U55" s="7">
        <v>6</v>
      </c>
      <c r="V55" s="7">
        <v>6</v>
      </c>
      <c r="W55" s="7">
        <v>6</v>
      </c>
      <c r="X55" s="7">
        <v>6</v>
      </c>
      <c r="Y55" s="7">
        <v>6</v>
      </c>
      <c r="Z55" s="7">
        <v>6</v>
      </c>
      <c r="AA55" s="7">
        <v>6</v>
      </c>
      <c r="AB55" s="7">
        <v>6</v>
      </c>
      <c r="AC55" s="7">
        <v>6</v>
      </c>
      <c r="AD55" s="7">
        <v>6</v>
      </c>
      <c r="AE55" s="7">
        <v>6</v>
      </c>
      <c r="AF55" s="7">
        <v>6</v>
      </c>
      <c r="AG55" s="7">
        <v>6</v>
      </c>
      <c r="AH55" s="7">
        <v>6</v>
      </c>
      <c r="AI55" s="7">
        <v>6</v>
      </c>
      <c r="AJ55" s="7">
        <v>6</v>
      </c>
      <c r="AK55" s="7">
        <v>6</v>
      </c>
      <c r="AL55" s="7">
        <v>6</v>
      </c>
      <c r="AM55" s="7">
        <v>6</v>
      </c>
      <c r="AN55" s="7">
        <v>6</v>
      </c>
      <c r="AO55" s="7">
        <v>6</v>
      </c>
      <c r="AP55" s="7">
        <v>6</v>
      </c>
      <c r="AQ55" s="7">
        <v>6</v>
      </c>
      <c r="AR55" s="7">
        <v>6</v>
      </c>
    </row>
    <row r="56" spans="1:44">
      <c r="A56" s="1" t="s">
        <v>26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</row>
    <row r="57" spans="1:44" ht="24.6">
      <c r="A57" s="1" t="s">
        <v>27</v>
      </c>
      <c r="B57" s="7">
        <v>1</v>
      </c>
      <c r="C57" s="7">
        <v>1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7">
        <v>1</v>
      </c>
      <c r="K57" s="7">
        <v>1</v>
      </c>
      <c r="L57" s="7">
        <v>1</v>
      </c>
      <c r="M57" s="7">
        <v>1</v>
      </c>
      <c r="N57" s="7">
        <v>1</v>
      </c>
      <c r="O57" s="7">
        <v>1</v>
      </c>
      <c r="P57" s="7">
        <v>1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>
        <v>1</v>
      </c>
      <c r="AE57" s="7">
        <v>1</v>
      </c>
      <c r="AF57" s="7">
        <v>1</v>
      </c>
      <c r="AG57" s="7">
        <v>1</v>
      </c>
      <c r="AH57" s="7">
        <v>1</v>
      </c>
      <c r="AI57" s="7">
        <v>1</v>
      </c>
      <c r="AJ57" s="7">
        <v>1</v>
      </c>
      <c r="AK57" s="7">
        <v>1</v>
      </c>
      <c r="AL57" s="7">
        <v>1</v>
      </c>
      <c r="AM57" s="7">
        <v>1</v>
      </c>
      <c r="AN57" s="7">
        <v>1</v>
      </c>
      <c r="AO57" s="7">
        <v>1</v>
      </c>
      <c r="AP57" s="7">
        <v>1</v>
      </c>
      <c r="AQ57" s="7">
        <v>1</v>
      </c>
      <c r="AR57" s="7">
        <v>1</v>
      </c>
    </row>
    <row r="58" spans="1:44" ht="49.2">
      <c r="A58" s="1" t="s">
        <v>28</v>
      </c>
      <c r="B58" s="7">
        <v>1</v>
      </c>
      <c r="C58" s="7">
        <v>1</v>
      </c>
      <c r="D58" s="7">
        <v>1</v>
      </c>
      <c r="E58" s="7">
        <v>1</v>
      </c>
      <c r="F58" s="7">
        <v>1</v>
      </c>
      <c r="G58" s="7">
        <v>1</v>
      </c>
      <c r="H58" s="7">
        <v>1</v>
      </c>
      <c r="I58" s="7">
        <v>1</v>
      </c>
      <c r="J58" s="7">
        <v>1</v>
      </c>
      <c r="K58" s="7">
        <v>1</v>
      </c>
      <c r="L58" s="7">
        <v>1</v>
      </c>
      <c r="M58" s="7">
        <v>1</v>
      </c>
      <c r="N58" s="7">
        <v>1</v>
      </c>
      <c r="O58" s="7">
        <v>1</v>
      </c>
      <c r="P58" s="7">
        <v>1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>
        <v>1</v>
      </c>
      <c r="AE58" s="7">
        <v>1</v>
      </c>
      <c r="AF58" s="7">
        <v>1</v>
      </c>
      <c r="AG58" s="7">
        <v>1</v>
      </c>
      <c r="AH58" s="7">
        <v>1</v>
      </c>
      <c r="AI58" s="7">
        <v>1</v>
      </c>
      <c r="AJ58" s="7">
        <v>1</v>
      </c>
      <c r="AK58" s="7">
        <v>1</v>
      </c>
      <c r="AL58" s="7">
        <v>1</v>
      </c>
      <c r="AM58" s="7">
        <v>1</v>
      </c>
      <c r="AN58" s="7">
        <v>1</v>
      </c>
      <c r="AO58" s="7">
        <v>1</v>
      </c>
      <c r="AP58" s="7">
        <v>1</v>
      </c>
      <c r="AQ58" s="7">
        <v>1</v>
      </c>
      <c r="AR58" s="7">
        <v>1</v>
      </c>
    </row>
    <row r="59" spans="1:44" ht="36.9">
      <c r="A59" s="1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</row>
    <row r="60" spans="1:44" ht="24.6">
      <c r="A60" s="1" t="s">
        <v>30</v>
      </c>
      <c r="B60" s="7">
        <v>14</v>
      </c>
      <c r="C60" s="7">
        <v>14</v>
      </c>
      <c r="D60" s="7">
        <v>14</v>
      </c>
      <c r="E60" s="7">
        <v>14</v>
      </c>
      <c r="F60" s="7">
        <v>14</v>
      </c>
      <c r="G60" s="7">
        <v>14</v>
      </c>
      <c r="H60" s="7">
        <v>14</v>
      </c>
      <c r="I60" s="7">
        <v>15</v>
      </c>
      <c r="J60" s="7">
        <v>15</v>
      </c>
      <c r="K60" s="7">
        <v>15</v>
      </c>
      <c r="L60" s="7">
        <v>15</v>
      </c>
      <c r="M60" s="7">
        <v>15</v>
      </c>
      <c r="N60" s="7">
        <v>15</v>
      </c>
      <c r="O60" s="7">
        <v>15</v>
      </c>
      <c r="P60" s="7">
        <v>15</v>
      </c>
      <c r="Q60" s="7">
        <v>15</v>
      </c>
      <c r="R60" s="7">
        <v>15</v>
      </c>
      <c r="S60" s="7">
        <v>15</v>
      </c>
      <c r="T60" s="7">
        <v>15</v>
      </c>
      <c r="U60" s="7">
        <v>15</v>
      </c>
      <c r="V60" s="7">
        <v>15</v>
      </c>
      <c r="W60" s="7">
        <v>15</v>
      </c>
      <c r="X60" s="7">
        <v>15</v>
      </c>
      <c r="Y60" s="7">
        <v>15</v>
      </c>
      <c r="Z60" s="7">
        <v>15</v>
      </c>
      <c r="AA60" s="7">
        <v>15</v>
      </c>
      <c r="AB60" s="7">
        <v>15</v>
      </c>
      <c r="AC60" s="7">
        <v>15</v>
      </c>
      <c r="AD60" s="7">
        <v>15</v>
      </c>
      <c r="AE60" s="7">
        <v>15</v>
      </c>
      <c r="AF60" s="7">
        <v>15</v>
      </c>
      <c r="AG60" s="7">
        <v>14</v>
      </c>
      <c r="AH60" s="7">
        <v>14</v>
      </c>
      <c r="AI60" s="7">
        <v>14</v>
      </c>
      <c r="AJ60" s="7">
        <v>14</v>
      </c>
      <c r="AK60" s="7">
        <v>14</v>
      </c>
      <c r="AL60" s="7">
        <v>14</v>
      </c>
      <c r="AM60" s="7">
        <v>14</v>
      </c>
      <c r="AN60" s="7">
        <v>14</v>
      </c>
      <c r="AO60" s="7">
        <v>14</v>
      </c>
      <c r="AP60" s="7">
        <v>14</v>
      </c>
      <c r="AQ60" s="7">
        <v>14</v>
      </c>
      <c r="AR60" s="7">
        <v>14</v>
      </c>
    </row>
    <row r="61" spans="1:44" ht="24.6">
      <c r="A61" s="1" t="s">
        <v>31</v>
      </c>
      <c r="B61" s="7">
        <v>21</v>
      </c>
      <c r="C61" s="7">
        <v>21</v>
      </c>
      <c r="D61" s="7">
        <v>21</v>
      </c>
      <c r="E61" s="7">
        <v>21</v>
      </c>
      <c r="F61" s="7">
        <v>21</v>
      </c>
      <c r="G61" s="7">
        <v>21</v>
      </c>
      <c r="H61" s="7">
        <v>21</v>
      </c>
      <c r="I61" s="7">
        <v>23</v>
      </c>
      <c r="J61" s="7">
        <v>23</v>
      </c>
      <c r="K61" s="7">
        <v>23</v>
      </c>
      <c r="L61" s="7">
        <v>23</v>
      </c>
      <c r="M61" s="7">
        <v>23</v>
      </c>
      <c r="N61" s="7">
        <v>23</v>
      </c>
      <c r="O61" s="7">
        <v>23</v>
      </c>
      <c r="P61" s="7">
        <v>23</v>
      </c>
      <c r="Q61" s="7">
        <v>23</v>
      </c>
      <c r="R61" s="7">
        <v>23</v>
      </c>
      <c r="S61" s="7">
        <v>23</v>
      </c>
      <c r="T61" s="7">
        <v>23</v>
      </c>
      <c r="U61" s="7">
        <v>22</v>
      </c>
      <c r="V61" s="7">
        <v>22</v>
      </c>
      <c r="W61" s="7">
        <v>22</v>
      </c>
      <c r="X61" s="7">
        <v>22</v>
      </c>
      <c r="Y61" s="7">
        <v>22</v>
      </c>
      <c r="Z61" s="7">
        <v>22</v>
      </c>
      <c r="AA61" s="7">
        <v>22</v>
      </c>
      <c r="AB61" s="7">
        <v>22</v>
      </c>
      <c r="AC61" s="7">
        <v>22</v>
      </c>
      <c r="AD61" s="7">
        <v>22</v>
      </c>
      <c r="AE61" s="7">
        <v>22</v>
      </c>
      <c r="AF61" s="7">
        <v>22</v>
      </c>
      <c r="AG61" s="7">
        <v>22</v>
      </c>
      <c r="AH61" s="7">
        <v>22</v>
      </c>
      <c r="AI61" s="7">
        <v>22</v>
      </c>
      <c r="AJ61" s="7">
        <v>22</v>
      </c>
      <c r="AK61" s="7">
        <v>22</v>
      </c>
      <c r="AL61" s="7">
        <v>22</v>
      </c>
      <c r="AM61" s="7">
        <v>22</v>
      </c>
      <c r="AN61" s="7">
        <v>22</v>
      </c>
      <c r="AO61" s="7">
        <v>22</v>
      </c>
      <c r="AP61" s="7">
        <v>22</v>
      </c>
      <c r="AQ61" s="7">
        <v>22</v>
      </c>
      <c r="AR61" s="7">
        <v>22</v>
      </c>
    </row>
    <row r="62" spans="1:44" ht="24.6">
      <c r="A62" s="1" t="s">
        <v>32</v>
      </c>
      <c r="B62" s="7">
        <v>5</v>
      </c>
      <c r="C62" s="7">
        <v>6</v>
      </c>
      <c r="D62" s="7">
        <v>6</v>
      </c>
      <c r="E62" s="7">
        <v>6</v>
      </c>
      <c r="F62" s="7">
        <v>6</v>
      </c>
      <c r="G62" s="7">
        <v>6</v>
      </c>
      <c r="H62" s="7">
        <v>6</v>
      </c>
      <c r="I62" s="7">
        <v>5</v>
      </c>
      <c r="J62" s="7">
        <v>5</v>
      </c>
      <c r="K62" s="7">
        <v>5</v>
      </c>
      <c r="L62" s="7">
        <v>5</v>
      </c>
      <c r="M62" s="7">
        <v>5</v>
      </c>
      <c r="N62" s="7">
        <v>5</v>
      </c>
      <c r="O62" s="7">
        <v>5</v>
      </c>
      <c r="P62" s="7">
        <v>5</v>
      </c>
      <c r="Q62" s="7">
        <v>5</v>
      </c>
      <c r="R62" s="7">
        <v>5</v>
      </c>
      <c r="S62" s="7">
        <v>5</v>
      </c>
      <c r="T62" s="7">
        <v>5</v>
      </c>
      <c r="U62" s="7">
        <v>5</v>
      </c>
      <c r="V62" s="7">
        <v>5</v>
      </c>
      <c r="W62" s="7">
        <v>5</v>
      </c>
      <c r="X62" s="7">
        <v>5</v>
      </c>
      <c r="Y62" s="7">
        <v>5</v>
      </c>
      <c r="Z62" s="7">
        <v>5</v>
      </c>
      <c r="AA62" s="7">
        <v>5</v>
      </c>
      <c r="AB62" s="7">
        <v>5</v>
      </c>
      <c r="AC62" s="7">
        <v>5</v>
      </c>
      <c r="AD62" s="7">
        <v>5</v>
      </c>
      <c r="AE62" s="7">
        <v>5</v>
      </c>
      <c r="AF62" s="7">
        <v>5</v>
      </c>
      <c r="AG62" s="7">
        <v>5</v>
      </c>
      <c r="AH62" s="7">
        <v>5</v>
      </c>
      <c r="AI62" s="7">
        <v>5</v>
      </c>
      <c r="AJ62" s="7">
        <v>5</v>
      </c>
      <c r="AK62" s="7">
        <v>5</v>
      </c>
      <c r="AL62" s="7">
        <v>5</v>
      </c>
      <c r="AM62" s="7">
        <v>5</v>
      </c>
      <c r="AN62" s="7">
        <v>5</v>
      </c>
      <c r="AO62" s="7">
        <v>5</v>
      </c>
      <c r="AP62" s="7">
        <v>5</v>
      </c>
      <c r="AQ62" s="7">
        <v>5</v>
      </c>
      <c r="AR62" s="7">
        <v>5</v>
      </c>
    </row>
    <row r="63" spans="1:44" ht="24.6">
      <c r="A63" s="1" t="s">
        <v>33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</row>
    <row r="64" spans="1:44" ht="36.9">
      <c r="A64" s="1" t="s">
        <v>34</v>
      </c>
      <c r="B64" s="7">
        <v>3</v>
      </c>
      <c r="C64" s="7">
        <v>3</v>
      </c>
      <c r="D64" s="7">
        <v>3</v>
      </c>
      <c r="E64" s="7">
        <v>3</v>
      </c>
      <c r="F64" s="7">
        <v>3</v>
      </c>
      <c r="G64" s="7">
        <v>3</v>
      </c>
      <c r="H64" s="7">
        <v>3</v>
      </c>
      <c r="I64" s="7">
        <v>3</v>
      </c>
      <c r="J64" s="7">
        <v>3</v>
      </c>
      <c r="K64" s="7">
        <v>3</v>
      </c>
      <c r="L64" s="7">
        <v>3</v>
      </c>
      <c r="M64" s="7">
        <v>3</v>
      </c>
      <c r="N64" s="7">
        <v>3</v>
      </c>
      <c r="O64" s="7">
        <v>3</v>
      </c>
      <c r="P64" s="7">
        <v>3</v>
      </c>
      <c r="Q64" s="7">
        <v>3</v>
      </c>
      <c r="R64" s="7">
        <v>3</v>
      </c>
      <c r="S64" s="7">
        <v>3</v>
      </c>
      <c r="T64" s="7">
        <v>3</v>
      </c>
      <c r="U64" s="7">
        <v>3</v>
      </c>
      <c r="V64" s="7">
        <v>3</v>
      </c>
      <c r="W64" s="7">
        <v>3</v>
      </c>
      <c r="X64" s="7">
        <v>3</v>
      </c>
      <c r="Y64" s="7">
        <v>3</v>
      </c>
      <c r="Z64" s="7">
        <v>3</v>
      </c>
      <c r="AA64" s="7">
        <v>3</v>
      </c>
      <c r="AB64" s="7">
        <v>3</v>
      </c>
      <c r="AC64" s="7">
        <v>3</v>
      </c>
      <c r="AD64" s="7">
        <v>3</v>
      </c>
      <c r="AE64" s="7">
        <v>3</v>
      </c>
      <c r="AF64" s="7">
        <v>3</v>
      </c>
      <c r="AG64" s="7">
        <v>3</v>
      </c>
      <c r="AH64" s="7">
        <v>3</v>
      </c>
      <c r="AI64" s="7">
        <v>3</v>
      </c>
      <c r="AJ64" s="7">
        <v>3</v>
      </c>
      <c r="AK64" s="7">
        <v>3</v>
      </c>
      <c r="AL64" s="7">
        <v>3</v>
      </c>
      <c r="AM64" s="7">
        <v>3</v>
      </c>
      <c r="AN64" s="7">
        <v>3</v>
      </c>
      <c r="AO64" s="7">
        <v>3</v>
      </c>
      <c r="AP64" s="7">
        <v>3</v>
      </c>
      <c r="AQ64" s="7">
        <v>3</v>
      </c>
      <c r="AR64" s="7">
        <v>3</v>
      </c>
    </row>
    <row r="65" spans="1:44" ht="49.2">
      <c r="A65" s="1" t="s">
        <v>35</v>
      </c>
      <c r="B65" s="7">
        <v>0</v>
      </c>
      <c r="C65" s="7">
        <v>0</v>
      </c>
      <c r="D65" s="7">
        <v>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3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3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3</v>
      </c>
      <c r="AO65" s="7">
        <v>0</v>
      </c>
      <c r="AP65" s="7">
        <v>0</v>
      </c>
      <c r="AQ65" s="7">
        <v>0</v>
      </c>
      <c r="AR65" s="7">
        <v>0</v>
      </c>
    </row>
    <row r="66" spans="1:44" ht="49.2">
      <c r="A66" s="1" t="s">
        <v>36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</row>
    <row r="67" spans="1:44" ht="24.6">
      <c r="A67" s="1" t="s">
        <v>37</v>
      </c>
      <c r="B67" s="7">
        <v>1</v>
      </c>
      <c r="C67" s="7">
        <v>1</v>
      </c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>
        <v>1</v>
      </c>
      <c r="AE67" s="7">
        <v>1</v>
      </c>
      <c r="AF67" s="7">
        <v>1</v>
      </c>
      <c r="AG67" s="7">
        <v>1</v>
      </c>
      <c r="AH67" s="7">
        <v>1</v>
      </c>
      <c r="AI67" s="7">
        <v>1</v>
      </c>
      <c r="AJ67" s="7">
        <v>1</v>
      </c>
      <c r="AK67" s="7">
        <v>1</v>
      </c>
      <c r="AL67" s="7">
        <v>1</v>
      </c>
      <c r="AM67" s="7">
        <v>1</v>
      </c>
      <c r="AN67" s="7">
        <v>1</v>
      </c>
      <c r="AO67" s="7">
        <v>1</v>
      </c>
      <c r="AP67" s="7">
        <v>1</v>
      </c>
      <c r="AQ67" s="7">
        <v>1</v>
      </c>
      <c r="AR67" s="7">
        <v>1</v>
      </c>
    </row>
    <row r="68" spans="1:44">
      <c r="A68" s="1" t="s">
        <v>38</v>
      </c>
      <c r="B68" s="7">
        <v>19</v>
      </c>
      <c r="C68" s="7">
        <v>19</v>
      </c>
      <c r="D68" s="7">
        <v>19</v>
      </c>
      <c r="E68" s="7">
        <v>19</v>
      </c>
      <c r="F68" s="7">
        <v>19</v>
      </c>
      <c r="G68" s="7">
        <v>19</v>
      </c>
      <c r="H68" s="7">
        <v>19</v>
      </c>
      <c r="I68" s="7">
        <v>20</v>
      </c>
      <c r="J68" s="7">
        <v>20</v>
      </c>
      <c r="K68" s="7">
        <v>20</v>
      </c>
      <c r="L68" s="7">
        <v>20</v>
      </c>
      <c r="M68" s="7">
        <v>20</v>
      </c>
      <c r="N68" s="7">
        <v>20</v>
      </c>
      <c r="O68" s="7">
        <v>20</v>
      </c>
      <c r="P68" s="7">
        <v>20</v>
      </c>
      <c r="Q68" s="7">
        <v>20</v>
      </c>
      <c r="R68" s="7">
        <v>20</v>
      </c>
      <c r="S68" s="7">
        <v>20</v>
      </c>
      <c r="T68" s="7">
        <v>20</v>
      </c>
      <c r="U68" s="7">
        <v>20</v>
      </c>
      <c r="V68" s="7">
        <v>20</v>
      </c>
      <c r="W68" s="7">
        <v>20</v>
      </c>
      <c r="X68" s="7">
        <v>20</v>
      </c>
      <c r="Y68" s="7">
        <v>20</v>
      </c>
      <c r="Z68" s="7">
        <v>20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</row>
    <row r="69" spans="1:44" ht="24.6">
      <c r="A69" s="1" t="s">
        <v>39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</row>
    <row r="70" spans="1:44" ht="73.8">
      <c r="A70" s="1" t="s">
        <v>40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</row>
    <row r="71" spans="1:44" ht="73.8">
      <c r="A71" s="1" t="s">
        <v>41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</row>
    <row r="72" spans="1:44" ht="36.9">
      <c r="A72" s="1" t="s">
        <v>42</v>
      </c>
      <c r="B72" s="7">
        <v>1</v>
      </c>
      <c r="C72" s="7">
        <v>1</v>
      </c>
      <c r="D72" s="7">
        <v>1</v>
      </c>
      <c r="E72" s="7">
        <v>1</v>
      </c>
      <c r="F72" s="7">
        <v>1</v>
      </c>
      <c r="G72" s="7">
        <v>1</v>
      </c>
      <c r="H72" s="7">
        <v>1</v>
      </c>
      <c r="I72" s="7">
        <v>1</v>
      </c>
      <c r="J72" s="7">
        <v>1</v>
      </c>
      <c r="K72" s="7">
        <v>1</v>
      </c>
      <c r="L72" s="7">
        <v>1</v>
      </c>
      <c r="M72" s="7">
        <v>1</v>
      </c>
      <c r="N72" s="7">
        <v>1</v>
      </c>
      <c r="O72" s="7">
        <v>1</v>
      </c>
      <c r="P72" s="7">
        <v>1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>
        <v>1</v>
      </c>
      <c r="AE72" s="7">
        <v>1</v>
      </c>
      <c r="AF72" s="7">
        <v>1</v>
      </c>
      <c r="AG72" s="7">
        <v>1</v>
      </c>
      <c r="AH72" s="7">
        <v>1</v>
      </c>
      <c r="AI72" s="7">
        <v>1</v>
      </c>
      <c r="AJ72" s="7">
        <v>1</v>
      </c>
      <c r="AK72" s="7">
        <v>1</v>
      </c>
      <c r="AL72" s="7">
        <v>1</v>
      </c>
      <c r="AM72" s="7">
        <v>1</v>
      </c>
      <c r="AN72" s="7">
        <v>1</v>
      </c>
      <c r="AO72" s="7">
        <v>1</v>
      </c>
      <c r="AP72" s="7">
        <v>1</v>
      </c>
      <c r="AQ72" s="7">
        <v>1</v>
      </c>
      <c r="AR72" s="7">
        <v>1</v>
      </c>
    </row>
    <row r="73" spans="1:44" ht="24.6">
      <c r="A73" s="1" t="s">
        <v>43</v>
      </c>
      <c r="B73" s="7">
        <v>2</v>
      </c>
      <c r="C73" s="7">
        <v>2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3</v>
      </c>
      <c r="J73" s="7">
        <v>3</v>
      </c>
      <c r="K73" s="7">
        <v>3</v>
      </c>
      <c r="L73" s="7">
        <v>3</v>
      </c>
      <c r="M73" s="7">
        <v>3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3</v>
      </c>
      <c r="T73" s="7">
        <v>3</v>
      </c>
      <c r="U73" s="7">
        <v>2</v>
      </c>
      <c r="V73" s="7">
        <v>2</v>
      </c>
      <c r="W73" s="7">
        <v>2</v>
      </c>
      <c r="X73" s="7">
        <v>2</v>
      </c>
      <c r="Y73" s="7">
        <v>2</v>
      </c>
      <c r="Z73" s="7">
        <v>2</v>
      </c>
      <c r="AA73" s="7">
        <v>2</v>
      </c>
      <c r="AB73" s="7">
        <v>2</v>
      </c>
      <c r="AC73" s="7">
        <v>2</v>
      </c>
      <c r="AD73" s="7">
        <v>2</v>
      </c>
      <c r="AE73" s="7">
        <v>2</v>
      </c>
      <c r="AF73" s="7">
        <v>2</v>
      </c>
      <c r="AG73" s="7">
        <v>2</v>
      </c>
      <c r="AH73" s="7">
        <v>2</v>
      </c>
      <c r="AI73" s="7">
        <v>2</v>
      </c>
      <c r="AJ73" s="7">
        <v>2</v>
      </c>
      <c r="AK73" s="7">
        <v>2</v>
      </c>
      <c r="AL73" s="7">
        <v>2</v>
      </c>
      <c r="AM73" s="7">
        <v>2</v>
      </c>
      <c r="AN73" s="7">
        <v>2</v>
      </c>
      <c r="AO73" s="7">
        <v>2</v>
      </c>
      <c r="AP73" s="7">
        <v>2</v>
      </c>
      <c r="AQ73" s="7">
        <v>2</v>
      </c>
      <c r="AR73" s="7">
        <v>2</v>
      </c>
    </row>
    <row r="74" spans="1:44" ht="61.5">
      <c r="A74" s="1" t="s">
        <v>44</v>
      </c>
      <c r="B74" s="7">
        <v>1</v>
      </c>
      <c r="C74" s="7">
        <v>0</v>
      </c>
      <c r="D74" s="7">
        <v>0</v>
      </c>
      <c r="E74" s="7">
        <v>1</v>
      </c>
      <c r="F74" s="7">
        <v>0</v>
      </c>
      <c r="G74" s="7">
        <v>0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1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1</v>
      </c>
      <c r="X74" s="7">
        <v>0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1</v>
      </c>
      <c r="AG74" s="7">
        <v>0</v>
      </c>
      <c r="AH74" s="7">
        <v>0</v>
      </c>
      <c r="AI74" s="7">
        <v>1</v>
      </c>
      <c r="AJ74" s="7">
        <v>0</v>
      </c>
      <c r="AK74" s="7">
        <v>0</v>
      </c>
      <c r="AL74" s="7">
        <v>1</v>
      </c>
      <c r="AM74" s="7">
        <v>0</v>
      </c>
      <c r="AN74" s="7">
        <v>0</v>
      </c>
      <c r="AO74" s="7">
        <v>1</v>
      </c>
      <c r="AP74" s="7">
        <v>0</v>
      </c>
      <c r="AQ74" s="7">
        <v>0</v>
      </c>
      <c r="AR74" s="7">
        <v>1</v>
      </c>
    </row>
    <row r="75" spans="1:44" ht="61.5">
      <c r="A75" s="1" t="s">
        <v>45</v>
      </c>
      <c r="B75" s="7">
        <v>1</v>
      </c>
      <c r="C75" s="7">
        <v>0</v>
      </c>
      <c r="D75" s="7">
        <v>0</v>
      </c>
      <c r="E75" s="7">
        <v>1</v>
      </c>
      <c r="F75" s="7">
        <v>0</v>
      </c>
      <c r="G75" s="7">
        <v>0</v>
      </c>
      <c r="H75" s="7">
        <v>1</v>
      </c>
      <c r="I75" s="7">
        <v>0</v>
      </c>
      <c r="J75" s="7">
        <v>0</v>
      </c>
      <c r="K75" s="7">
        <v>1</v>
      </c>
      <c r="L75" s="7">
        <v>0</v>
      </c>
      <c r="M75" s="7">
        <v>0</v>
      </c>
      <c r="N75" s="7">
        <v>1</v>
      </c>
      <c r="O75" s="7">
        <v>0</v>
      </c>
      <c r="P75" s="7">
        <v>0</v>
      </c>
      <c r="Q75" s="7">
        <v>1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1</v>
      </c>
      <c r="AA75" s="7">
        <v>0</v>
      </c>
      <c r="AB75" s="7">
        <v>0</v>
      </c>
      <c r="AC75" s="7">
        <v>1</v>
      </c>
      <c r="AD75" s="7">
        <v>0</v>
      </c>
      <c r="AE75" s="7">
        <v>0</v>
      </c>
      <c r="AF75" s="7">
        <v>1</v>
      </c>
      <c r="AG75" s="7">
        <v>0</v>
      </c>
      <c r="AH75" s="7">
        <v>0</v>
      </c>
      <c r="AI75" s="7">
        <v>1</v>
      </c>
      <c r="AJ75" s="7">
        <v>0</v>
      </c>
      <c r="AK75" s="7">
        <v>0</v>
      </c>
      <c r="AL75" s="7">
        <v>1</v>
      </c>
      <c r="AM75" s="7">
        <v>0</v>
      </c>
      <c r="AN75" s="7">
        <v>0</v>
      </c>
      <c r="AO75" s="7">
        <v>1</v>
      </c>
      <c r="AP75" s="7">
        <v>0</v>
      </c>
      <c r="AQ75" s="7">
        <v>0</v>
      </c>
      <c r="AR75" s="7">
        <v>1</v>
      </c>
    </row>
    <row r="76" spans="1:44" ht="61.5">
      <c r="A76" s="1" t="s">
        <v>46</v>
      </c>
      <c r="B76" s="7">
        <v>1</v>
      </c>
      <c r="C76" s="7">
        <v>0</v>
      </c>
      <c r="D76" s="7">
        <v>0</v>
      </c>
      <c r="E76" s="7">
        <v>1</v>
      </c>
      <c r="F76" s="7">
        <v>0</v>
      </c>
      <c r="G76" s="7">
        <v>0</v>
      </c>
      <c r="H76" s="7">
        <v>1</v>
      </c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1</v>
      </c>
      <c r="O76" s="7">
        <v>0</v>
      </c>
      <c r="P76" s="7">
        <v>0</v>
      </c>
      <c r="Q76" s="7">
        <v>1</v>
      </c>
      <c r="R76" s="7">
        <v>0</v>
      </c>
      <c r="S76" s="7">
        <v>0</v>
      </c>
      <c r="T76" s="7">
        <v>1</v>
      </c>
      <c r="U76" s="7">
        <v>0</v>
      </c>
      <c r="V76" s="7">
        <v>0</v>
      </c>
      <c r="W76" s="7">
        <v>1</v>
      </c>
      <c r="X76" s="7">
        <v>0</v>
      </c>
      <c r="Y76" s="7">
        <v>0</v>
      </c>
      <c r="Z76" s="7">
        <v>1</v>
      </c>
      <c r="AA76" s="7">
        <v>0</v>
      </c>
      <c r="AB76" s="7">
        <v>0</v>
      </c>
      <c r="AC76" s="7">
        <v>1</v>
      </c>
      <c r="AD76" s="7">
        <v>0</v>
      </c>
      <c r="AE76" s="7">
        <v>0</v>
      </c>
      <c r="AF76" s="7">
        <v>1</v>
      </c>
      <c r="AG76" s="7">
        <v>0</v>
      </c>
      <c r="AH76" s="7">
        <v>0</v>
      </c>
      <c r="AI76" s="7">
        <v>1</v>
      </c>
      <c r="AJ76" s="7">
        <v>0</v>
      </c>
      <c r="AK76" s="7">
        <v>0</v>
      </c>
      <c r="AL76" s="7">
        <v>1</v>
      </c>
      <c r="AM76" s="7">
        <v>0</v>
      </c>
      <c r="AN76" s="7">
        <v>0</v>
      </c>
      <c r="AO76" s="7">
        <v>1</v>
      </c>
      <c r="AP76" s="7">
        <v>0</v>
      </c>
      <c r="AQ76" s="7">
        <v>0</v>
      </c>
      <c r="AR76" s="7">
        <v>1</v>
      </c>
    </row>
    <row r="77" spans="1:44" ht="61.5">
      <c r="A77" s="1" t="s">
        <v>47</v>
      </c>
      <c r="B77" s="7">
        <v>1</v>
      </c>
      <c r="C77" s="7">
        <v>0</v>
      </c>
      <c r="D77" s="7">
        <v>0</v>
      </c>
      <c r="E77" s="7">
        <v>1</v>
      </c>
      <c r="F77" s="7">
        <v>0</v>
      </c>
      <c r="G77" s="7">
        <v>0</v>
      </c>
      <c r="H77" s="7">
        <v>1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1</v>
      </c>
      <c r="R77" s="7">
        <v>0</v>
      </c>
      <c r="S77" s="7">
        <v>0</v>
      </c>
      <c r="T77" s="7">
        <v>1</v>
      </c>
      <c r="U77" s="7">
        <v>0</v>
      </c>
      <c r="V77" s="7">
        <v>0</v>
      </c>
      <c r="W77" s="7">
        <v>1</v>
      </c>
      <c r="X77" s="7">
        <v>0</v>
      </c>
      <c r="Y77" s="7">
        <v>0</v>
      </c>
      <c r="Z77" s="7">
        <v>1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1</v>
      </c>
      <c r="AG77" s="7">
        <v>0</v>
      </c>
      <c r="AH77" s="7">
        <v>0</v>
      </c>
      <c r="AI77" s="7">
        <v>1</v>
      </c>
      <c r="AJ77" s="7">
        <v>0</v>
      </c>
      <c r="AK77" s="7">
        <v>0</v>
      </c>
      <c r="AL77" s="7">
        <v>1</v>
      </c>
      <c r="AM77" s="7">
        <v>0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</row>
    <row r="78" spans="1:44" ht="49.2">
      <c r="A78" s="1" t="s">
        <v>48</v>
      </c>
      <c r="B78" s="7">
        <v>1</v>
      </c>
      <c r="C78" s="7">
        <v>0</v>
      </c>
      <c r="D78" s="7">
        <v>0</v>
      </c>
      <c r="E78" s="7">
        <v>1</v>
      </c>
      <c r="F78" s="7">
        <v>0</v>
      </c>
      <c r="G78" s="7">
        <v>0</v>
      </c>
      <c r="H78" s="7">
        <v>1</v>
      </c>
      <c r="I78" s="7">
        <v>0</v>
      </c>
      <c r="J78" s="7">
        <v>0</v>
      </c>
      <c r="K78" s="7">
        <v>1</v>
      </c>
      <c r="L78" s="7">
        <v>0</v>
      </c>
      <c r="M78" s="7">
        <v>0</v>
      </c>
      <c r="N78" s="7">
        <v>1</v>
      </c>
      <c r="O78" s="7">
        <v>0</v>
      </c>
      <c r="P78" s="7">
        <v>0</v>
      </c>
      <c r="Q78" s="7">
        <v>1</v>
      </c>
      <c r="R78" s="7">
        <v>0</v>
      </c>
      <c r="S78" s="7">
        <v>0</v>
      </c>
      <c r="T78" s="7">
        <v>1</v>
      </c>
      <c r="U78" s="7">
        <v>0</v>
      </c>
      <c r="V78" s="7">
        <v>0</v>
      </c>
      <c r="W78" s="7">
        <v>1</v>
      </c>
      <c r="X78" s="7">
        <v>0</v>
      </c>
      <c r="Y78" s="7">
        <v>0</v>
      </c>
      <c r="Z78" s="7">
        <v>1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1</v>
      </c>
      <c r="AG78" s="7">
        <v>0</v>
      </c>
      <c r="AH78" s="7">
        <v>0</v>
      </c>
      <c r="AI78" s="7">
        <v>1</v>
      </c>
      <c r="AJ78" s="7">
        <v>0</v>
      </c>
      <c r="AK78" s="7">
        <v>0</v>
      </c>
      <c r="AL78" s="7">
        <v>1</v>
      </c>
      <c r="AM78" s="7">
        <v>0</v>
      </c>
      <c r="AN78" s="7">
        <v>0</v>
      </c>
      <c r="AO78" s="7">
        <v>1</v>
      </c>
      <c r="AP78" s="7">
        <v>0</v>
      </c>
      <c r="AQ78" s="7">
        <v>0</v>
      </c>
      <c r="AR78" s="7">
        <v>0</v>
      </c>
    </row>
  </sheetData>
  <mergeCells count="14">
    <mergeCell ref="B1:D1"/>
    <mergeCell ref="E1:F1"/>
    <mergeCell ref="G1:N5"/>
    <mergeCell ref="B2:D2"/>
    <mergeCell ref="B3:D3"/>
    <mergeCell ref="B4:D4"/>
    <mergeCell ref="B5:D5"/>
    <mergeCell ref="A12:V12"/>
    <mergeCell ref="A46:AR46"/>
    <mergeCell ref="C6:D6"/>
    <mergeCell ref="B7:D7"/>
    <mergeCell ref="B8:D8"/>
    <mergeCell ref="C9:D9"/>
    <mergeCell ref="C10:D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57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10800</v>
      </c>
      <c r="C4" s="7">
        <v>0</v>
      </c>
      <c r="D4" s="7">
        <v>50</v>
      </c>
      <c r="E4" s="7">
        <v>50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10750</v>
      </c>
      <c r="C5" s="7">
        <v>0</v>
      </c>
      <c r="D5" s="7">
        <v>108</v>
      </c>
      <c r="E5" s="7">
        <v>108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10642</v>
      </c>
      <c r="C6" s="7">
        <v>0</v>
      </c>
      <c r="D6" s="7">
        <v>156</v>
      </c>
      <c r="E6" s="7">
        <v>156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10486</v>
      </c>
      <c r="C7" s="7">
        <v>0</v>
      </c>
      <c r="D7" s="7">
        <v>208</v>
      </c>
      <c r="E7" s="7">
        <v>208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10278</v>
      </c>
      <c r="C8" s="7">
        <v>0</v>
      </c>
      <c r="D8" s="7">
        <v>270</v>
      </c>
      <c r="E8" s="7">
        <v>270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10008</v>
      </c>
      <c r="C9" s="7">
        <v>0</v>
      </c>
      <c r="D9" s="7">
        <v>300</v>
      </c>
      <c r="E9" s="7">
        <v>300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9708</v>
      </c>
      <c r="C10" s="7">
        <v>0</v>
      </c>
      <c r="D10" s="7">
        <v>378</v>
      </c>
      <c r="E10" s="7">
        <v>378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9330</v>
      </c>
      <c r="C11" s="7">
        <v>0</v>
      </c>
      <c r="D11" s="7">
        <v>432</v>
      </c>
      <c r="E11" s="7">
        <v>432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8898</v>
      </c>
      <c r="C12" s="7">
        <v>0</v>
      </c>
      <c r="D12" s="7">
        <v>384</v>
      </c>
      <c r="E12" s="7">
        <v>384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8514</v>
      </c>
      <c r="C13" s="7">
        <v>0</v>
      </c>
      <c r="D13" s="7">
        <v>432</v>
      </c>
      <c r="E13" s="7">
        <v>432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8082</v>
      </c>
      <c r="C14" s="7">
        <v>0</v>
      </c>
      <c r="D14" s="7">
        <v>416</v>
      </c>
      <c r="E14" s="7">
        <v>416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7666</v>
      </c>
      <c r="C15" s="7">
        <v>0</v>
      </c>
      <c r="D15" s="7">
        <v>416</v>
      </c>
      <c r="E15" s="7">
        <v>416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7250</v>
      </c>
      <c r="C16" s="7">
        <v>0</v>
      </c>
      <c r="D16" s="7">
        <v>416</v>
      </c>
      <c r="E16" s="7">
        <v>416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6834</v>
      </c>
      <c r="C17" s="7">
        <v>0</v>
      </c>
      <c r="D17" s="7">
        <v>432</v>
      </c>
      <c r="E17" s="7">
        <v>432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6402</v>
      </c>
      <c r="C18" s="7">
        <v>0</v>
      </c>
      <c r="D18" s="7">
        <v>416</v>
      </c>
      <c r="E18" s="7">
        <v>416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5986</v>
      </c>
      <c r="C19" s="7">
        <v>0</v>
      </c>
      <c r="D19" s="7">
        <v>416</v>
      </c>
      <c r="E19" s="7">
        <v>416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5570</v>
      </c>
      <c r="C20" s="7">
        <v>0</v>
      </c>
      <c r="D20" s="7">
        <v>416</v>
      </c>
      <c r="E20" s="7">
        <v>416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5154</v>
      </c>
      <c r="C21" s="7">
        <v>0</v>
      </c>
      <c r="D21" s="7">
        <v>416</v>
      </c>
      <c r="E21" s="7">
        <v>416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4738</v>
      </c>
      <c r="C22" s="7">
        <v>0</v>
      </c>
      <c r="D22" s="7">
        <v>432</v>
      </c>
      <c r="E22" s="7">
        <v>432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4306</v>
      </c>
      <c r="C23" s="7">
        <v>0</v>
      </c>
      <c r="D23" s="7">
        <v>416</v>
      </c>
      <c r="E23" s="7">
        <v>416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3890</v>
      </c>
      <c r="C24" s="7">
        <v>0</v>
      </c>
      <c r="D24" s="7">
        <v>384</v>
      </c>
      <c r="E24" s="7">
        <v>384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3506</v>
      </c>
      <c r="C25" s="7">
        <v>0</v>
      </c>
      <c r="D25" s="7">
        <v>432</v>
      </c>
      <c r="E25" s="7">
        <v>432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3074</v>
      </c>
      <c r="C26" s="7">
        <v>0</v>
      </c>
      <c r="D26" s="7">
        <v>416</v>
      </c>
      <c r="E26" s="7">
        <v>416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2658</v>
      </c>
      <c r="C27" s="7">
        <v>0</v>
      </c>
      <c r="D27" s="7">
        <v>416</v>
      </c>
      <c r="E27" s="7">
        <v>416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2242</v>
      </c>
      <c r="C28" s="7">
        <v>0</v>
      </c>
      <c r="D28" s="7">
        <v>416</v>
      </c>
      <c r="E28" s="7">
        <v>416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1826</v>
      </c>
      <c r="C29" s="7">
        <v>0</v>
      </c>
      <c r="D29" s="7">
        <v>416</v>
      </c>
      <c r="E29" s="7">
        <v>416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1410</v>
      </c>
      <c r="C30" s="7">
        <v>0</v>
      </c>
      <c r="D30" s="7">
        <v>432</v>
      </c>
      <c r="E30" s="7">
        <v>432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978</v>
      </c>
      <c r="C31" s="7">
        <v>0</v>
      </c>
      <c r="D31" s="7">
        <v>416</v>
      </c>
      <c r="E31" s="7">
        <v>416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562</v>
      </c>
      <c r="C32" s="7">
        <v>0</v>
      </c>
      <c r="D32" s="7">
        <v>416</v>
      </c>
      <c r="E32" s="7">
        <v>416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146</v>
      </c>
      <c r="C33" s="7">
        <v>0</v>
      </c>
      <c r="D33" s="7">
        <v>416</v>
      </c>
      <c r="E33" s="7">
        <v>416</v>
      </c>
      <c r="F33" s="7">
        <v>0</v>
      </c>
      <c r="G33" s="7">
        <v>0</v>
      </c>
      <c r="H33" s="7">
        <v>270</v>
      </c>
    </row>
    <row r="34" spans="1:8">
      <c r="A34" s="3" t="s">
        <v>293</v>
      </c>
      <c r="B34" s="7">
        <v>0</v>
      </c>
      <c r="C34" s="7">
        <v>0</v>
      </c>
      <c r="D34" s="7">
        <v>432</v>
      </c>
      <c r="E34" s="7">
        <v>432</v>
      </c>
      <c r="F34" s="7">
        <v>0</v>
      </c>
      <c r="G34" s="7">
        <v>0</v>
      </c>
      <c r="H34" s="7">
        <v>432</v>
      </c>
    </row>
    <row r="35" spans="1:8">
      <c r="A35" s="3" t="s">
        <v>294</v>
      </c>
      <c r="B35" s="7">
        <v>0</v>
      </c>
      <c r="C35" s="7">
        <v>0</v>
      </c>
      <c r="D35" s="7">
        <v>416</v>
      </c>
      <c r="E35" s="7">
        <v>416</v>
      </c>
      <c r="F35" s="7">
        <v>0</v>
      </c>
      <c r="G35" s="7">
        <v>0</v>
      </c>
      <c r="H35" s="17">
        <v>416</v>
      </c>
    </row>
    <row r="36" spans="1:8">
      <c r="A36" s="3" t="s">
        <v>295</v>
      </c>
      <c r="B36" s="7">
        <v>0</v>
      </c>
      <c r="C36" s="7">
        <v>0</v>
      </c>
      <c r="D36" s="7">
        <v>384</v>
      </c>
      <c r="E36" s="7">
        <v>384</v>
      </c>
      <c r="F36" s="7">
        <v>0</v>
      </c>
      <c r="G36" s="7">
        <v>0</v>
      </c>
      <c r="H36" s="17">
        <v>384</v>
      </c>
    </row>
    <row r="37" spans="1:8">
      <c r="A37" s="3" t="s">
        <v>296</v>
      </c>
      <c r="B37" s="7">
        <v>0</v>
      </c>
      <c r="C37" s="7">
        <v>0</v>
      </c>
      <c r="D37" s="7">
        <v>432</v>
      </c>
      <c r="E37" s="7">
        <v>432</v>
      </c>
      <c r="F37" s="7">
        <v>0</v>
      </c>
      <c r="G37" s="7">
        <v>0</v>
      </c>
      <c r="H37" s="17">
        <v>432</v>
      </c>
    </row>
    <row r="38" spans="1:8">
      <c r="A38" s="3" t="s">
        <v>297</v>
      </c>
      <c r="B38" s="7">
        <v>0</v>
      </c>
      <c r="C38" s="7">
        <v>0</v>
      </c>
      <c r="D38" s="7">
        <v>400</v>
      </c>
      <c r="E38" s="7">
        <v>400</v>
      </c>
      <c r="F38" s="7">
        <v>0</v>
      </c>
      <c r="G38" s="7">
        <v>0</v>
      </c>
      <c r="H38" s="17">
        <v>400</v>
      </c>
    </row>
    <row r="39" spans="1:8">
      <c r="A39" s="3" t="s">
        <v>298</v>
      </c>
      <c r="B39" s="7">
        <v>0</v>
      </c>
      <c r="C39" s="7">
        <v>0</v>
      </c>
      <c r="D39" s="7">
        <v>432</v>
      </c>
      <c r="E39" s="7">
        <v>432</v>
      </c>
      <c r="F39" s="7">
        <v>0</v>
      </c>
      <c r="G39" s="7">
        <v>0</v>
      </c>
      <c r="H39" s="17">
        <v>432</v>
      </c>
    </row>
    <row r="40" spans="1:8">
      <c r="A40" s="3" t="s">
        <v>299</v>
      </c>
      <c r="B40" s="7">
        <v>0</v>
      </c>
      <c r="C40" s="7">
        <v>0</v>
      </c>
      <c r="D40" s="7">
        <v>416</v>
      </c>
      <c r="E40" s="7">
        <v>416</v>
      </c>
      <c r="F40" s="7">
        <v>0</v>
      </c>
      <c r="G40" s="7">
        <v>0</v>
      </c>
      <c r="H40" s="17">
        <v>416</v>
      </c>
    </row>
    <row r="41" spans="1:8">
      <c r="A41" s="3" t="s">
        <v>300</v>
      </c>
      <c r="B41" s="7">
        <v>0</v>
      </c>
      <c r="C41" s="7">
        <v>0</v>
      </c>
      <c r="D41" s="7">
        <v>416</v>
      </c>
      <c r="E41" s="7">
        <v>416</v>
      </c>
      <c r="F41" s="7">
        <v>0</v>
      </c>
      <c r="G41" s="7">
        <v>0</v>
      </c>
      <c r="H41" s="17">
        <v>416</v>
      </c>
    </row>
    <row r="42" spans="1:8">
      <c r="A42" s="3" t="s">
        <v>301</v>
      </c>
      <c r="B42" s="7">
        <v>0</v>
      </c>
      <c r="C42" s="7">
        <v>0</v>
      </c>
      <c r="D42" s="7">
        <v>432</v>
      </c>
      <c r="E42" s="7">
        <v>432</v>
      </c>
      <c r="F42" s="7">
        <v>0</v>
      </c>
      <c r="G42" s="7">
        <v>0</v>
      </c>
      <c r="H42" s="17">
        <v>432</v>
      </c>
    </row>
    <row r="43" spans="1:8">
      <c r="A43" s="3" t="s">
        <v>302</v>
      </c>
      <c r="B43" s="7">
        <v>0</v>
      </c>
      <c r="C43" s="7">
        <v>0</v>
      </c>
      <c r="D43" s="7">
        <v>416</v>
      </c>
      <c r="E43" s="7">
        <v>416</v>
      </c>
      <c r="F43" s="7">
        <v>0</v>
      </c>
      <c r="G43" s="7">
        <v>0</v>
      </c>
      <c r="H43" s="17">
        <v>416</v>
      </c>
    </row>
    <row r="44" spans="1:8">
      <c r="A44" s="3" t="s">
        <v>303</v>
      </c>
      <c r="B44" s="7">
        <v>0</v>
      </c>
      <c r="C44" s="7">
        <v>0</v>
      </c>
      <c r="D44" s="7">
        <v>416</v>
      </c>
      <c r="E44" s="7">
        <v>416</v>
      </c>
      <c r="F44" s="7">
        <v>0</v>
      </c>
      <c r="G44" s="7">
        <v>0</v>
      </c>
      <c r="H44" s="7">
        <v>416</v>
      </c>
    </row>
    <row r="45" spans="1:8">
      <c r="A45" s="3" t="s">
        <v>304</v>
      </c>
      <c r="B45" s="7">
        <v>0</v>
      </c>
      <c r="C45" s="7">
        <v>0</v>
      </c>
      <c r="D45" s="7">
        <v>416</v>
      </c>
      <c r="E45" s="7">
        <v>416</v>
      </c>
      <c r="F45" s="7">
        <v>0</v>
      </c>
      <c r="G45" s="7">
        <v>0</v>
      </c>
      <c r="H45" s="7">
        <v>416</v>
      </c>
    </row>
    <row r="46" spans="1:8">
      <c r="A46" s="3" t="s">
        <v>305</v>
      </c>
      <c r="B46" s="7">
        <v>0</v>
      </c>
      <c r="C46" s="7">
        <v>0</v>
      </c>
      <c r="D46" s="7">
        <v>416</v>
      </c>
      <c r="E46" s="7">
        <v>416</v>
      </c>
      <c r="F46" s="7">
        <v>0</v>
      </c>
      <c r="G46" s="7">
        <v>0</v>
      </c>
      <c r="H46" s="7">
        <v>416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sqref="A1:H1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58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97848</v>
      </c>
      <c r="C4" s="7">
        <v>1230</v>
      </c>
      <c r="D4" s="7">
        <v>0</v>
      </c>
      <c r="E4" s="7">
        <v>1230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96618</v>
      </c>
      <c r="C5" s="7">
        <v>1219</v>
      </c>
      <c r="D5" s="7">
        <v>0</v>
      </c>
      <c r="E5" s="7">
        <v>1219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95399</v>
      </c>
      <c r="C6" s="7">
        <v>910</v>
      </c>
      <c r="D6" s="7">
        <v>0</v>
      </c>
      <c r="E6" s="7">
        <v>910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75332</v>
      </c>
      <c r="C7" s="7">
        <v>546</v>
      </c>
      <c r="D7" s="7">
        <v>0</v>
      </c>
      <c r="E7" s="7">
        <v>546</v>
      </c>
      <c r="F7" s="7">
        <v>0</v>
      </c>
      <c r="G7" s="7">
        <v>19157</v>
      </c>
      <c r="H7" s="7">
        <v>0</v>
      </c>
    </row>
    <row r="8" spans="1:8">
      <c r="A8" s="3" t="s">
        <v>267</v>
      </c>
      <c r="B8" s="7">
        <v>74786</v>
      </c>
      <c r="C8" s="7">
        <v>216</v>
      </c>
      <c r="D8" s="7">
        <v>0</v>
      </c>
      <c r="E8" s="7">
        <v>216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74570</v>
      </c>
      <c r="C9" s="7">
        <v>50</v>
      </c>
      <c r="D9" s="7">
        <v>0</v>
      </c>
      <c r="E9" s="7">
        <v>50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74520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74520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74520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74520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74520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74520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74520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74520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74520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74520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74520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74520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74520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74520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74520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53514</v>
      </c>
      <c r="C25" s="7">
        <v>0</v>
      </c>
      <c r="D25" s="7">
        <v>0</v>
      </c>
      <c r="E25" s="7">
        <v>0</v>
      </c>
      <c r="F25" s="7">
        <v>0</v>
      </c>
      <c r="G25" s="7">
        <v>21006</v>
      </c>
      <c r="H25" s="7">
        <v>0</v>
      </c>
    </row>
    <row r="26" spans="1:8">
      <c r="A26" s="3" t="s">
        <v>285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53514</v>
      </c>
      <c r="H26" s="7">
        <v>0</v>
      </c>
    </row>
    <row r="27" spans="1:8">
      <c r="A27" s="3" t="s">
        <v>286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>
      <c r="A39" s="3" t="s">
        <v>298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3" t="s">
        <v>299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>
      <c r="A41" s="3" t="s">
        <v>300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>
      <c r="A42" s="3" t="s">
        <v>301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>
      <c r="A43" s="3" t="s">
        <v>302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>
      <c r="A44" s="3" t="s">
        <v>303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>
      <c r="A45" s="3" t="s">
        <v>304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>
      <c r="A46" s="3" t="s">
        <v>305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6"/>
  <sheetViews>
    <sheetView topLeftCell="A18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59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11004</v>
      </c>
      <c r="C4" s="7">
        <v>900</v>
      </c>
      <c r="D4" s="7">
        <v>100</v>
      </c>
      <c r="E4" s="7">
        <v>1000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10004</v>
      </c>
      <c r="C5" s="7">
        <v>972</v>
      </c>
      <c r="D5" s="7">
        <v>216</v>
      </c>
      <c r="E5" s="7">
        <v>1188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8816</v>
      </c>
      <c r="C6" s="7">
        <v>936</v>
      </c>
      <c r="D6" s="7">
        <v>312</v>
      </c>
      <c r="E6" s="7">
        <v>1248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7568</v>
      </c>
      <c r="C7" s="7">
        <v>832</v>
      </c>
      <c r="D7" s="7">
        <v>416</v>
      </c>
      <c r="E7" s="7">
        <v>1248</v>
      </c>
      <c r="F7" s="7">
        <v>2510</v>
      </c>
      <c r="G7" s="7">
        <v>0</v>
      </c>
      <c r="H7" s="7">
        <v>0</v>
      </c>
    </row>
    <row r="8" spans="1:8">
      <c r="A8" s="3" t="s">
        <v>267</v>
      </c>
      <c r="B8" s="7">
        <v>8830</v>
      </c>
      <c r="C8" s="7">
        <v>324</v>
      </c>
      <c r="D8" s="7">
        <v>540</v>
      </c>
      <c r="E8" s="7">
        <v>864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7966</v>
      </c>
      <c r="C9" s="7">
        <v>300</v>
      </c>
      <c r="D9" s="7">
        <v>600</v>
      </c>
      <c r="E9" s="7">
        <v>900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7066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5986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5122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4354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2510</v>
      </c>
      <c r="C14" s="7">
        <v>0</v>
      </c>
      <c r="D14" s="7">
        <v>832</v>
      </c>
      <c r="E14" s="7">
        <v>832</v>
      </c>
      <c r="F14" s="7">
        <v>0</v>
      </c>
      <c r="G14" s="7">
        <v>980</v>
      </c>
      <c r="H14" s="7">
        <v>0</v>
      </c>
    </row>
    <row r="15" spans="1:8">
      <c r="A15" s="3" t="s">
        <v>274</v>
      </c>
      <c r="B15" s="7">
        <v>1678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846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14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17">
        <v>850</v>
      </c>
    </row>
    <row r="18" spans="1:8">
      <c r="A18" s="3" t="s">
        <v>277</v>
      </c>
      <c r="B18" s="7">
        <v>0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17">
        <v>832</v>
      </c>
    </row>
    <row r="19" spans="1:8">
      <c r="A19" s="3" t="s">
        <v>278</v>
      </c>
      <c r="B19" s="7">
        <v>0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17">
        <v>832</v>
      </c>
    </row>
    <row r="20" spans="1:8">
      <c r="A20" s="3" t="s">
        <v>279</v>
      </c>
      <c r="B20" s="7">
        <v>0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17">
        <v>832</v>
      </c>
    </row>
    <row r="21" spans="1:8">
      <c r="A21" s="3" t="s">
        <v>280</v>
      </c>
      <c r="B21" s="7">
        <v>0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17">
        <v>832</v>
      </c>
    </row>
    <row r="22" spans="1:8">
      <c r="A22" s="3" t="s">
        <v>281</v>
      </c>
      <c r="B22" s="7">
        <v>0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17">
        <v>864</v>
      </c>
    </row>
    <row r="23" spans="1:8">
      <c r="A23" s="3" t="s">
        <v>282</v>
      </c>
      <c r="B23" s="7">
        <v>0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17">
        <v>832</v>
      </c>
    </row>
    <row r="24" spans="1:8">
      <c r="A24" s="3" t="s">
        <v>283</v>
      </c>
      <c r="B24" s="7">
        <v>0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17">
        <v>768</v>
      </c>
    </row>
    <row r="25" spans="1:8">
      <c r="A25" s="3" t="s">
        <v>284</v>
      </c>
      <c r="B25" s="7">
        <v>0</v>
      </c>
      <c r="C25" s="7">
        <v>0</v>
      </c>
      <c r="D25" s="7">
        <v>864</v>
      </c>
      <c r="E25" s="7">
        <v>864</v>
      </c>
      <c r="F25" s="7">
        <v>0</v>
      </c>
      <c r="G25" s="7">
        <v>0</v>
      </c>
      <c r="H25" s="17">
        <v>864</v>
      </c>
    </row>
    <row r="26" spans="1:8">
      <c r="A26" s="3" t="s">
        <v>285</v>
      </c>
      <c r="B26" s="7">
        <v>0</v>
      </c>
      <c r="C26" s="7">
        <v>0</v>
      </c>
      <c r="D26" s="7">
        <v>832</v>
      </c>
      <c r="E26" s="7">
        <v>832</v>
      </c>
      <c r="F26" s="7">
        <v>0</v>
      </c>
      <c r="G26" s="7">
        <v>0</v>
      </c>
      <c r="H26" s="17">
        <v>832</v>
      </c>
    </row>
    <row r="27" spans="1:8">
      <c r="A27" s="3" t="s">
        <v>286</v>
      </c>
      <c r="B27" s="7">
        <v>0</v>
      </c>
      <c r="C27" s="7">
        <v>0</v>
      </c>
      <c r="D27" s="7">
        <v>832</v>
      </c>
      <c r="E27" s="7">
        <v>832</v>
      </c>
      <c r="F27" s="7">
        <v>0</v>
      </c>
      <c r="G27" s="7">
        <v>0</v>
      </c>
      <c r="H27" s="17">
        <v>832</v>
      </c>
    </row>
    <row r="28" spans="1:8">
      <c r="A28" s="3" t="s">
        <v>287</v>
      </c>
      <c r="B28" s="7">
        <v>0</v>
      </c>
      <c r="C28" s="7">
        <v>0</v>
      </c>
      <c r="D28" s="7">
        <v>832</v>
      </c>
      <c r="E28" s="7">
        <v>832</v>
      </c>
      <c r="F28" s="7">
        <v>0</v>
      </c>
      <c r="G28" s="7">
        <v>0</v>
      </c>
      <c r="H28" s="17">
        <v>832</v>
      </c>
    </row>
    <row r="29" spans="1:8">
      <c r="A29" s="3" t="s">
        <v>288</v>
      </c>
      <c r="B29" s="7">
        <v>0</v>
      </c>
      <c r="C29" s="7">
        <v>0</v>
      </c>
      <c r="D29" s="7">
        <v>832</v>
      </c>
      <c r="E29" s="7">
        <v>832</v>
      </c>
      <c r="F29" s="7">
        <v>0</v>
      </c>
      <c r="G29" s="7">
        <v>0</v>
      </c>
      <c r="H29" s="17">
        <v>832</v>
      </c>
    </row>
    <row r="30" spans="1:8">
      <c r="A30" s="3" t="s">
        <v>289</v>
      </c>
      <c r="B30" s="7">
        <v>0</v>
      </c>
      <c r="C30" s="7">
        <v>0</v>
      </c>
      <c r="D30" s="7">
        <v>864</v>
      </c>
      <c r="E30" s="7">
        <v>864</v>
      </c>
      <c r="F30" s="7">
        <v>0</v>
      </c>
      <c r="G30" s="7">
        <v>0</v>
      </c>
      <c r="H30" s="17">
        <v>864</v>
      </c>
    </row>
    <row r="31" spans="1:8">
      <c r="A31" s="3" t="s">
        <v>290</v>
      </c>
      <c r="B31" s="7">
        <v>0</v>
      </c>
      <c r="C31" s="7">
        <v>0</v>
      </c>
      <c r="D31" s="7">
        <v>832</v>
      </c>
      <c r="E31" s="7">
        <v>832</v>
      </c>
      <c r="F31" s="7">
        <v>0</v>
      </c>
      <c r="G31" s="7">
        <v>0</v>
      </c>
      <c r="H31" s="17">
        <v>832</v>
      </c>
    </row>
    <row r="32" spans="1:8">
      <c r="A32" s="3" t="s">
        <v>291</v>
      </c>
      <c r="B32" s="7">
        <v>0</v>
      </c>
      <c r="C32" s="7">
        <v>0</v>
      </c>
      <c r="D32" s="7">
        <v>832</v>
      </c>
      <c r="E32" s="7">
        <v>832</v>
      </c>
      <c r="F32" s="7">
        <v>0</v>
      </c>
      <c r="G32" s="7">
        <v>0</v>
      </c>
      <c r="H32" s="17">
        <v>832</v>
      </c>
    </row>
    <row r="33" spans="1:8">
      <c r="A33" s="3" t="s">
        <v>292</v>
      </c>
      <c r="B33" s="7">
        <v>0</v>
      </c>
      <c r="C33" s="7">
        <v>0</v>
      </c>
      <c r="D33" s="7">
        <v>832</v>
      </c>
      <c r="E33" s="7">
        <v>832</v>
      </c>
      <c r="F33" s="7">
        <v>0</v>
      </c>
      <c r="G33" s="7">
        <v>0</v>
      </c>
      <c r="H33" s="17">
        <v>832</v>
      </c>
    </row>
    <row r="34" spans="1:8">
      <c r="A34" s="3" t="s">
        <v>293</v>
      </c>
      <c r="B34" s="7">
        <v>0</v>
      </c>
      <c r="C34" s="7">
        <v>0</v>
      </c>
      <c r="D34" s="7">
        <v>864</v>
      </c>
      <c r="E34" s="7">
        <v>864</v>
      </c>
      <c r="F34" s="7">
        <v>0</v>
      </c>
      <c r="G34" s="7">
        <v>0</v>
      </c>
      <c r="H34" s="17">
        <v>864</v>
      </c>
    </row>
    <row r="35" spans="1:8">
      <c r="A35" s="3" t="s">
        <v>294</v>
      </c>
      <c r="B35" s="7">
        <v>0</v>
      </c>
      <c r="C35" s="7">
        <v>0</v>
      </c>
      <c r="D35" s="7">
        <v>832</v>
      </c>
      <c r="E35" s="7">
        <v>832</v>
      </c>
      <c r="F35" s="7">
        <v>0</v>
      </c>
      <c r="G35" s="7">
        <v>0</v>
      </c>
      <c r="H35" s="17">
        <v>832</v>
      </c>
    </row>
    <row r="36" spans="1:8">
      <c r="A36" s="3" t="s">
        <v>295</v>
      </c>
      <c r="B36" s="7">
        <v>0</v>
      </c>
      <c r="C36" s="7">
        <v>0</v>
      </c>
      <c r="D36" s="7">
        <v>768</v>
      </c>
      <c r="E36" s="7">
        <v>768</v>
      </c>
      <c r="F36" s="7">
        <v>0</v>
      </c>
      <c r="G36" s="7">
        <v>0</v>
      </c>
      <c r="H36" s="17">
        <v>768</v>
      </c>
    </row>
    <row r="37" spans="1:8">
      <c r="A37" s="3" t="s">
        <v>296</v>
      </c>
      <c r="B37" s="7">
        <v>0</v>
      </c>
      <c r="C37" s="7">
        <v>0</v>
      </c>
      <c r="D37" s="7">
        <v>864</v>
      </c>
      <c r="E37" s="7">
        <v>864</v>
      </c>
      <c r="F37" s="7">
        <v>0</v>
      </c>
      <c r="G37" s="7">
        <v>0</v>
      </c>
      <c r="H37" s="17">
        <v>864</v>
      </c>
    </row>
    <row r="38" spans="1:8">
      <c r="A38" s="3" t="s">
        <v>297</v>
      </c>
      <c r="B38" s="7">
        <v>0</v>
      </c>
      <c r="C38" s="7">
        <v>0</v>
      </c>
      <c r="D38" s="7">
        <v>800</v>
      </c>
      <c r="E38" s="7">
        <v>800</v>
      </c>
      <c r="F38" s="7">
        <v>0</v>
      </c>
      <c r="G38" s="7">
        <v>0</v>
      </c>
      <c r="H38" s="17">
        <v>800</v>
      </c>
    </row>
    <row r="39" spans="1:8">
      <c r="A39" s="3" t="s">
        <v>298</v>
      </c>
      <c r="B39" s="7">
        <v>0</v>
      </c>
      <c r="C39" s="7">
        <v>0</v>
      </c>
      <c r="D39" s="7">
        <v>864</v>
      </c>
      <c r="E39" s="7">
        <v>864</v>
      </c>
      <c r="F39" s="7">
        <v>0</v>
      </c>
      <c r="G39" s="7">
        <v>0</v>
      </c>
      <c r="H39" s="17">
        <v>864</v>
      </c>
    </row>
    <row r="40" spans="1:8">
      <c r="A40" s="3" t="s">
        <v>299</v>
      </c>
      <c r="B40" s="7">
        <v>0</v>
      </c>
      <c r="C40" s="7">
        <v>0</v>
      </c>
      <c r="D40" s="7">
        <v>832</v>
      </c>
      <c r="E40" s="7">
        <v>832</v>
      </c>
      <c r="F40" s="7">
        <v>0</v>
      </c>
      <c r="G40" s="7">
        <v>0</v>
      </c>
      <c r="H40" s="17">
        <v>832</v>
      </c>
    </row>
    <row r="41" spans="1:8">
      <c r="A41" s="3" t="s">
        <v>300</v>
      </c>
      <c r="B41" s="7">
        <v>0</v>
      </c>
      <c r="C41" s="7">
        <v>0</v>
      </c>
      <c r="D41" s="7">
        <v>832</v>
      </c>
      <c r="E41" s="7">
        <v>832</v>
      </c>
      <c r="F41" s="7">
        <v>0</v>
      </c>
      <c r="G41" s="7">
        <v>0</v>
      </c>
      <c r="H41" s="17">
        <v>832</v>
      </c>
    </row>
    <row r="42" spans="1:8">
      <c r="A42" s="3" t="s">
        <v>301</v>
      </c>
      <c r="B42" s="7">
        <v>0</v>
      </c>
      <c r="C42" s="7">
        <v>0</v>
      </c>
      <c r="D42" s="7">
        <v>864</v>
      </c>
      <c r="E42" s="7">
        <v>864</v>
      </c>
      <c r="F42" s="7">
        <v>0</v>
      </c>
      <c r="G42" s="7">
        <v>0</v>
      </c>
      <c r="H42" s="17">
        <v>864</v>
      </c>
    </row>
    <row r="43" spans="1:8">
      <c r="A43" s="3" t="s">
        <v>302</v>
      </c>
      <c r="B43" s="7">
        <v>0</v>
      </c>
      <c r="C43" s="7">
        <v>0</v>
      </c>
      <c r="D43" s="7">
        <v>832</v>
      </c>
      <c r="E43" s="7">
        <v>832</v>
      </c>
      <c r="F43" s="7">
        <v>0</v>
      </c>
      <c r="G43" s="7">
        <v>0</v>
      </c>
      <c r="H43" s="17">
        <v>832</v>
      </c>
    </row>
    <row r="44" spans="1:8">
      <c r="A44" s="3" t="s">
        <v>303</v>
      </c>
      <c r="B44" s="7">
        <v>0</v>
      </c>
      <c r="C44" s="7">
        <v>0</v>
      </c>
      <c r="D44" s="7">
        <v>832</v>
      </c>
      <c r="E44" s="7">
        <v>832</v>
      </c>
      <c r="F44" s="7">
        <v>0</v>
      </c>
      <c r="G44" s="7">
        <v>0</v>
      </c>
      <c r="H44" s="7">
        <v>832</v>
      </c>
    </row>
    <row r="45" spans="1:8">
      <c r="A45" s="3" t="s">
        <v>304</v>
      </c>
      <c r="B45" s="7">
        <v>0</v>
      </c>
      <c r="C45" s="7">
        <v>0</v>
      </c>
      <c r="D45" s="7">
        <v>832</v>
      </c>
      <c r="E45" s="7">
        <v>832</v>
      </c>
      <c r="F45" s="7">
        <v>0</v>
      </c>
      <c r="G45" s="7">
        <v>0</v>
      </c>
      <c r="H45" s="7">
        <v>832</v>
      </c>
    </row>
    <row r="46" spans="1:8">
      <c r="A46" s="3" t="s">
        <v>305</v>
      </c>
      <c r="B46" s="7">
        <v>0</v>
      </c>
      <c r="C46" s="7">
        <v>0</v>
      </c>
      <c r="D46" s="7">
        <v>832</v>
      </c>
      <c r="E46" s="7">
        <v>832</v>
      </c>
      <c r="F46" s="7">
        <v>0</v>
      </c>
      <c r="G46" s="7">
        <v>0</v>
      </c>
      <c r="H46" s="7">
        <v>832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sqref="A1:H1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60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1569</v>
      </c>
      <c r="C4" s="7">
        <v>25</v>
      </c>
      <c r="D4" s="7">
        <v>0</v>
      </c>
      <c r="E4" s="7">
        <v>25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1544</v>
      </c>
      <c r="C5" s="7">
        <v>27</v>
      </c>
      <c r="D5" s="7">
        <v>0</v>
      </c>
      <c r="E5" s="7">
        <v>27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1517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1517</v>
      </c>
      <c r="H7" s="7">
        <v>0</v>
      </c>
    </row>
    <row r="8" spans="1:8">
      <c r="A8" s="3" t="s">
        <v>267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>
      <c r="A39" s="3" t="s">
        <v>298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3" t="s">
        <v>299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>
      <c r="A41" s="3" t="s">
        <v>300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>
      <c r="A42" s="3" t="s">
        <v>301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>
      <c r="A43" s="3" t="s">
        <v>302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>
      <c r="A44" s="3" t="s">
        <v>303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>
      <c r="A45" s="3" t="s">
        <v>304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>
      <c r="A46" s="3" t="s">
        <v>305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6"/>
  <sheetViews>
    <sheetView topLeftCell="A23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61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6448</v>
      </c>
      <c r="C4" s="7">
        <v>900</v>
      </c>
      <c r="D4" s="7">
        <v>100</v>
      </c>
      <c r="E4" s="7">
        <v>1000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5448</v>
      </c>
      <c r="C5" s="7">
        <v>972</v>
      </c>
      <c r="D5" s="7">
        <v>216</v>
      </c>
      <c r="E5" s="7">
        <v>1188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4260</v>
      </c>
      <c r="C6" s="7">
        <v>936</v>
      </c>
      <c r="D6" s="7">
        <v>312</v>
      </c>
      <c r="E6" s="7">
        <v>1248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3012</v>
      </c>
      <c r="C7" s="7">
        <v>832</v>
      </c>
      <c r="D7" s="7">
        <v>416</v>
      </c>
      <c r="E7" s="7">
        <v>1248</v>
      </c>
      <c r="F7" s="7">
        <v>5900</v>
      </c>
      <c r="G7" s="7">
        <v>0</v>
      </c>
      <c r="H7" s="7">
        <v>0</v>
      </c>
    </row>
    <row r="8" spans="1:8">
      <c r="A8" s="3" t="s">
        <v>267</v>
      </c>
      <c r="B8" s="7">
        <v>7664</v>
      </c>
      <c r="C8" s="7">
        <v>324</v>
      </c>
      <c r="D8" s="7">
        <v>540</v>
      </c>
      <c r="E8" s="7">
        <v>864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6800</v>
      </c>
      <c r="C9" s="7">
        <v>300</v>
      </c>
      <c r="D9" s="7">
        <v>600</v>
      </c>
      <c r="E9" s="7">
        <v>900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5900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4820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3956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3188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2324</v>
      </c>
      <c r="C14" s="7">
        <v>0</v>
      </c>
      <c r="D14" s="7">
        <v>832</v>
      </c>
      <c r="E14" s="7">
        <v>832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1492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660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17">
        <v>172</v>
      </c>
    </row>
    <row r="17" spans="1:8">
      <c r="A17" s="3" t="s">
        <v>276</v>
      </c>
      <c r="B17" s="7">
        <v>0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17">
        <v>864</v>
      </c>
    </row>
    <row r="18" spans="1:8">
      <c r="A18" s="3" t="s">
        <v>277</v>
      </c>
      <c r="B18" s="7">
        <v>0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17">
        <v>832</v>
      </c>
    </row>
    <row r="19" spans="1:8">
      <c r="A19" s="3" t="s">
        <v>278</v>
      </c>
      <c r="B19" s="7">
        <v>0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17">
        <v>832</v>
      </c>
    </row>
    <row r="20" spans="1:8">
      <c r="A20" s="3" t="s">
        <v>279</v>
      </c>
      <c r="B20" s="7">
        <v>0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17">
        <v>832</v>
      </c>
    </row>
    <row r="21" spans="1:8">
      <c r="A21" s="3" t="s">
        <v>280</v>
      </c>
      <c r="B21" s="7">
        <v>0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17">
        <v>832</v>
      </c>
    </row>
    <row r="22" spans="1:8">
      <c r="A22" s="3" t="s">
        <v>281</v>
      </c>
      <c r="B22" s="7">
        <v>0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17">
        <v>864</v>
      </c>
    </row>
    <row r="23" spans="1:8">
      <c r="A23" s="3" t="s">
        <v>282</v>
      </c>
      <c r="B23" s="7">
        <v>0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17">
        <v>832</v>
      </c>
    </row>
    <row r="24" spans="1:8">
      <c r="A24" s="3" t="s">
        <v>283</v>
      </c>
      <c r="B24" s="7">
        <v>0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17">
        <v>768</v>
      </c>
    </row>
    <row r="25" spans="1:8">
      <c r="A25" s="3" t="s">
        <v>284</v>
      </c>
      <c r="B25" s="7">
        <v>0</v>
      </c>
      <c r="C25" s="7">
        <v>0</v>
      </c>
      <c r="D25" s="7">
        <v>864</v>
      </c>
      <c r="E25" s="7">
        <v>864</v>
      </c>
      <c r="F25" s="7">
        <v>0</v>
      </c>
      <c r="G25" s="7">
        <v>0</v>
      </c>
      <c r="H25" s="17">
        <v>864</v>
      </c>
    </row>
    <row r="26" spans="1:8">
      <c r="A26" s="3" t="s">
        <v>285</v>
      </c>
      <c r="B26" s="7">
        <v>0</v>
      </c>
      <c r="C26" s="7">
        <v>0</v>
      </c>
      <c r="D26" s="7">
        <v>832</v>
      </c>
      <c r="E26" s="7">
        <v>832</v>
      </c>
      <c r="F26" s="7">
        <v>0</v>
      </c>
      <c r="G26" s="7">
        <v>0</v>
      </c>
      <c r="H26" s="17">
        <v>832</v>
      </c>
    </row>
    <row r="27" spans="1:8">
      <c r="A27" s="3" t="s">
        <v>286</v>
      </c>
      <c r="B27" s="7">
        <v>0</v>
      </c>
      <c r="C27" s="7">
        <v>0</v>
      </c>
      <c r="D27" s="7">
        <v>832</v>
      </c>
      <c r="E27" s="7">
        <v>832</v>
      </c>
      <c r="F27" s="7">
        <v>0</v>
      </c>
      <c r="G27" s="7">
        <v>0</v>
      </c>
      <c r="H27" s="17">
        <v>832</v>
      </c>
    </row>
    <row r="28" spans="1:8">
      <c r="A28" s="3" t="s">
        <v>287</v>
      </c>
      <c r="B28" s="7">
        <v>0</v>
      </c>
      <c r="C28" s="7">
        <v>0</v>
      </c>
      <c r="D28" s="7">
        <v>832</v>
      </c>
      <c r="E28" s="7">
        <v>832</v>
      </c>
      <c r="F28" s="7">
        <v>0</v>
      </c>
      <c r="G28" s="7">
        <v>0</v>
      </c>
      <c r="H28" s="17">
        <v>832</v>
      </c>
    </row>
    <row r="29" spans="1:8">
      <c r="A29" s="3" t="s">
        <v>288</v>
      </c>
      <c r="B29" s="7">
        <v>0</v>
      </c>
      <c r="C29" s="7">
        <v>0</v>
      </c>
      <c r="D29" s="7">
        <v>832</v>
      </c>
      <c r="E29" s="7">
        <v>832</v>
      </c>
      <c r="F29" s="7">
        <v>0</v>
      </c>
      <c r="G29" s="7">
        <v>0</v>
      </c>
      <c r="H29" s="17">
        <v>832</v>
      </c>
    </row>
    <row r="30" spans="1:8">
      <c r="A30" s="3" t="s">
        <v>289</v>
      </c>
      <c r="B30" s="7">
        <v>0</v>
      </c>
      <c r="C30" s="7">
        <v>0</v>
      </c>
      <c r="D30" s="7">
        <v>864</v>
      </c>
      <c r="E30" s="7">
        <v>864</v>
      </c>
      <c r="F30" s="7">
        <v>0</v>
      </c>
      <c r="G30" s="7">
        <v>0</v>
      </c>
      <c r="H30" s="17">
        <v>864</v>
      </c>
    </row>
    <row r="31" spans="1:8">
      <c r="A31" s="3" t="s">
        <v>290</v>
      </c>
      <c r="B31" s="7">
        <v>0</v>
      </c>
      <c r="C31" s="7">
        <v>0</v>
      </c>
      <c r="D31" s="7">
        <v>832</v>
      </c>
      <c r="E31" s="7">
        <v>832</v>
      </c>
      <c r="F31" s="7">
        <v>0</v>
      </c>
      <c r="G31" s="7">
        <v>0</v>
      </c>
      <c r="H31" s="17">
        <v>832</v>
      </c>
    </row>
    <row r="32" spans="1:8">
      <c r="A32" s="3" t="s">
        <v>291</v>
      </c>
      <c r="B32" s="7">
        <v>0</v>
      </c>
      <c r="C32" s="7">
        <v>0</v>
      </c>
      <c r="D32" s="7">
        <v>832</v>
      </c>
      <c r="E32" s="7">
        <v>832</v>
      </c>
      <c r="F32" s="7">
        <v>0</v>
      </c>
      <c r="G32" s="7">
        <v>0</v>
      </c>
      <c r="H32" s="17">
        <v>832</v>
      </c>
    </row>
    <row r="33" spans="1:8">
      <c r="A33" s="3" t="s">
        <v>292</v>
      </c>
      <c r="B33" s="7">
        <v>0</v>
      </c>
      <c r="C33" s="7">
        <v>0</v>
      </c>
      <c r="D33" s="7">
        <v>832</v>
      </c>
      <c r="E33" s="7">
        <v>832</v>
      </c>
      <c r="F33" s="7">
        <v>0</v>
      </c>
      <c r="G33" s="7">
        <v>0</v>
      </c>
      <c r="H33" s="17">
        <v>832</v>
      </c>
    </row>
    <row r="34" spans="1:8">
      <c r="A34" s="3" t="s">
        <v>293</v>
      </c>
      <c r="B34" s="7">
        <v>0</v>
      </c>
      <c r="C34" s="7">
        <v>0</v>
      </c>
      <c r="D34" s="7">
        <v>864</v>
      </c>
      <c r="E34" s="7">
        <v>864</v>
      </c>
      <c r="F34" s="7">
        <v>0</v>
      </c>
      <c r="G34" s="7">
        <v>0</v>
      </c>
      <c r="H34" s="17">
        <v>864</v>
      </c>
    </row>
    <row r="35" spans="1:8">
      <c r="A35" s="3" t="s">
        <v>294</v>
      </c>
      <c r="B35" s="7">
        <v>0</v>
      </c>
      <c r="C35" s="7">
        <v>0</v>
      </c>
      <c r="D35" s="7">
        <v>832</v>
      </c>
      <c r="E35" s="7">
        <v>832</v>
      </c>
      <c r="F35" s="7">
        <v>0</v>
      </c>
      <c r="G35" s="7">
        <v>0</v>
      </c>
      <c r="H35" s="17">
        <v>832</v>
      </c>
    </row>
    <row r="36" spans="1:8">
      <c r="A36" s="3" t="s">
        <v>295</v>
      </c>
      <c r="B36" s="7">
        <v>0</v>
      </c>
      <c r="C36" s="7">
        <v>0</v>
      </c>
      <c r="D36" s="7">
        <v>768</v>
      </c>
      <c r="E36" s="7">
        <v>768</v>
      </c>
      <c r="F36" s="7">
        <v>0</v>
      </c>
      <c r="G36" s="7">
        <v>0</v>
      </c>
      <c r="H36" s="17">
        <v>768</v>
      </c>
    </row>
    <row r="37" spans="1:8">
      <c r="A37" s="3" t="s">
        <v>296</v>
      </c>
      <c r="B37" s="7">
        <v>0</v>
      </c>
      <c r="C37" s="7">
        <v>0</v>
      </c>
      <c r="D37" s="7">
        <v>864</v>
      </c>
      <c r="E37" s="7">
        <v>864</v>
      </c>
      <c r="F37" s="7">
        <v>0</v>
      </c>
      <c r="G37" s="7">
        <v>0</v>
      </c>
      <c r="H37" s="17">
        <v>864</v>
      </c>
    </row>
    <row r="38" spans="1:8">
      <c r="A38" s="3" t="s">
        <v>297</v>
      </c>
      <c r="B38" s="7">
        <v>0</v>
      </c>
      <c r="C38" s="7">
        <v>0</v>
      </c>
      <c r="D38" s="7">
        <v>800</v>
      </c>
      <c r="E38" s="7">
        <v>800</v>
      </c>
      <c r="F38" s="7">
        <v>0</v>
      </c>
      <c r="G38" s="7">
        <v>0</v>
      </c>
      <c r="H38" s="17">
        <v>800</v>
      </c>
    </row>
    <row r="39" spans="1:8">
      <c r="A39" s="3" t="s">
        <v>298</v>
      </c>
      <c r="B39" s="7">
        <v>0</v>
      </c>
      <c r="C39" s="7">
        <v>0</v>
      </c>
      <c r="D39" s="7">
        <v>864</v>
      </c>
      <c r="E39" s="7">
        <v>864</v>
      </c>
      <c r="F39" s="7">
        <v>0</v>
      </c>
      <c r="G39" s="7">
        <v>0</v>
      </c>
      <c r="H39" s="17">
        <v>864</v>
      </c>
    </row>
    <row r="40" spans="1:8">
      <c r="A40" s="3" t="s">
        <v>299</v>
      </c>
      <c r="B40" s="7">
        <v>0</v>
      </c>
      <c r="C40" s="7">
        <v>0</v>
      </c>
      <c r="D40" s="7">
        <v>832</v>
      </c>
      <c r="E40" s="7">
        <v>832</v>
      </c>
      <c r="F40" s="7">
        <v>0</v>
      </c>
      <c r="G40" s="7">
        <v>0</v>
      </c>
      <c r="H40" s="17">
        <v>832</v>
      </c>
    </row>
    <row r="41" spans="1:8">
      <c r="A41" s="3" t="s">
        <v>300</v>
      </c>
      <c r="B41" s="7">
        <v>0</v>
      </c>
      <c r="C41" s="7">
        <v>0</v>
      </c>
      <c r="D41" s="7">
        <v>832</v>
      </c>
      <c r="E41" s="7">
        <v>832</v>
      </c>
      <c r="F41" s="7">
        <v>0</v>
      </c>
      <c r="G41" s="7">
        <v>0</v>
      </c>
      <c r="H41" s="17">
        <v>832</v>
      </c>
    </row>
    <row r="42" spans="1:8">
      <c r="A42" s="3" t="s">
        <v>301</v>
      </c>
      <c r="B42" s="7">
        <v>0</v>
      </c>
      <c r="C42" s="7">
        <v>0</v>
      </c>
      <c r="D42" s="7">
        <v>864</v>
      </c>
      <c r="E42" s="7">
        <v>864</v>
      </c>
      <c r="F42" s="7">
        <v>0</v>
      </c>
      <c r="G42" s="7">
        <v>0</v>
      </c>
      <c r="H42" s="17">
        <v>864</v>
      </c>
    </row>
    <row r="43" spans="1:8">
      <c r="A43" s="3" t="s">
        <v>302</v>
      </c>
      <c r="B43" s="7">
        <v>0</v>
      </c>
      <c r="C43" s="7">
        <v>0</v>
      </c>
      <c r="D43" s="7">
        <v>832</v>
      </c>
      <c r="E43" s="7">
        <v>832</v>
      </c>
      <c r="F43" s="7">
        <v>0</v>
      </c>
      <c r="G43" s="7">
        <v>0</v>
      </c>
      <c r="H43" s="17">
        <v>832</v>
      </c>
    </row>
    <row r="44" spans="1:8">
      <c r="A44" s="3" t="s">
        <v>303</v>
      </c>
      <c r="B44" s="7">
        <v>0</v>
      </c>
      <c r="C44" s="7">
        <v>0</v>
      </c>
      <c r="D44" s="7">
        <v>832</v>
      </c>
      <c r="E44" s="7">
        <v>832</v>
      </c>
      <c r="F44" s="7">
        <v>0</v>
      </c>
      <c r="G44" s="7">
        <v>0</v>
      </c>
      <c r="H44" s="17">
        <v>832</v>
      </c>
    </row>
    <row r="45" spans="1:8">
      <c r="A45" s="3" t="s">
        <v>304</v>
      </c>
      <c r="B45" s="7">
        <v>0</v>
      </c>
      <c r="C45" s="7">
        <v>0</v>
      </c>
      <c r="D45" s="7">
        <v>832</v>
      </c>
      <c r="E45" s="7">
        <v>832</v>
      </c>
      <c r="F45" s="7">
        <v>0</v>
      </c>
      <c r="G45" s="7">
        <v>0</v>
      </c>
      <c r="H45" s="17">
        <v>832</v>
      </c>
    </row>
    <row r="46" spans="1:8">
      <c r="A46" s="3" t="s">
        <v>305</v>
      </c>
      <c r="B46" s="7">
        <v>0</v>
      </c>
      <c r="C46" s="7">
        <v>0</v>
      </c>
      <c r="D46" s="7">
        <v>832</v>
      </c>
      <c r="E46" s="7">
        <v>832</v>
      </c>
      <c r="F46" s="7">
        <v>0</v>
      </c>
      <c r="G46" s="7">
        <v>0</v>
      </c>
      <c r="H46" s="17">
        <v>832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6"/>
  <sheetViews>
    <sheetView topLeftCell="A14" workbookViewId="0">
      <selection activeCell="K23" sqref="K23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62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5695</v>
      </c>
      <c r="C4" s="7">
        <v>4458</v>
      </c>
      <c r="D4" s="7">
        <v>1890</v>
      </c>
      <c r="E4" s="7">
        <v>6348</v>
      </c>
      <c r="F4" s="7">
        <v>14100</v>
      </c>
      <c r="G4" s="7">
        <v>0</v>
      </c>
      <c r="H4" s="7">
        <v>273</v>
      </c>
    </row>
    <row r="5" spans="1:8">
      <c r="A5" s="3" t="s">
        <v>264</v>
      </c>
      <c r="B5" s="7">
        <v>13720</v>
      </c>
      <c r="C5" s="7">
        <v>3992</v>
      </c>
      <c r="D5" s="7">
        <v>2412</v>
      </c>
      <c r="E5" s="7">
        <v>6404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7316</v>
      </c>
      <c r="C6" s="7">
        <v>2736</v>
      </c>
      <c r="D6" s="7">
        <v>2764</v>
      </c>
      <c r="E6" s="7">
        <v>5500</v>
      </c>
      <c r="F6" s="7">
        <v>18988</v>
      </c>
      <c r="G6" s="7">
        <v>0</v>
      </c>
      <c r="H6" s="7">
        <v>0</v>
      </c>
    </row>
    <row r="7" spans="1:8">
      <c r="A7" s="3" t="s">
        <v>266</v>
      </c>
      <c r="B7" s="7">
        <v>20804</v>
      </c>
      <c r="C7" s="7">
        <v>2956</v>
      </c>
      <c r="D7" s="7">
        <v>3988</v>
      </c>
      <c r="E7" s="7">
        <v>6944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13860</v>
      </c>
      <c r="C8" s="7">
        <v>2468</v>
      </c>
      <c r="D8" s="7">
        <v>4210</v>
      </c>
      <c r="E8" s="7">
        <v>6678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7182</v>
      </c>
      <c r="C9" s="7">
        <v>2004</v>
      </c>
      <c r="D9" s="7">
        <v>4516</v>
      </c>
      <c r="E9" s="7">
        <v>6520</v>
      </c>
      <c r="F9" s="7">
        <v>19364</v>
      </c>
      <c r="G9" s="7">
        <v>0</v>
      </c>
      <c r="H9" s="7">
        <v>0</v>
      </c>
    </row>
    <row r="10" spans="1:8">
      <c r="A10" s="3" t="s">
        <v>269</v>
      </c>
      <c r="B10" s="7">
        <v>20026</v>
      </c>
      <c r="C10" s="7">
        <v>2082</v>
      </c>
      <c r="D10" s="7">
        <v>6378</v>
      </c>
      <c r="E10" s="7">
        <v>8460</v>
      </c>
      <c r="F10" s="7">
        <v>67680</v>
      </c>
      <c r="G10" s="7">
        <v>0</v>
      </c>
      <c r="H10" s="7">
        <v>0</v>
      </c>
    </row>
    <row r="11" spans="1:8">
      <c r="A11" s="3" t="s">
        <v>270</v>
      </c>
      <c r="B11" s="7">
        <v>79246</v>
      </c>
      <c r="C11" s="7">
        <v>1416</v>
      </c>
      <c r="D11" s="7">
        <v>5784</v>
      </c>
      <c r="E11" s="7">
        <v>7200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72046</v>
      </c>
      <c r="C12" s="7">
        <v>1308</v>
      </c>
      <c r="D12" s="7">
        <v>6360</v>
      </c>
      <c r="E12" s="7">
        <v>7668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64378</v>
      </c>
      <c r="C13" s="7">
        <v>1368</v>
      </c>
      <c r="D13" s="7">
        <v>8630</v>
      </c>
      <c r="E13" s="7">
        <v>9998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54380</v>
      </c>
      <c r="C14" s="7">
        <v>816</v>
      </c>
      <c r="D14" s="7">
        <v>7512</v>
      </c>
      <c r="E14" s="7">
        <v>8328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46052</v>
      </c>
      <c r="C15" s="7">
        <v>350</v>
      </c>
      <c r="D15" s="7">
        <v>8674</v>
      </c>
      <c r="E15" s="7">
        <v>9024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37028</v>
      </c>
      <c r="C16" s="7">
        <v>12</v>
      </c>
      <c r="D16" s="7">
        <v>9964</v>
      </c>
      <c r="E16" s="7">
        <v>9976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27052</v>
      </c>
      <c r="C17" s="7">
        <v>0</v>
      </c>
      <c r="D17" s="7">
        <v>8808</v>
      </c>
      <c r="E17" s="7">
        <v>8808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18244</v>
      </c>
      <c r="C18" s="7">
        <v>0</v>
      </c>
      <c r="D18" s="7">
        <v>10412</v>
      </c>
      <c r="E18" s="7">
        <v>10412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7832</v>
      </c>
      <c r="C19" s="7">
        <v>0</v>
      </c>
      <c r="D19" s="7">
        <v>10290</v>
      </c>
      <c r="E19" s="7">
        <v>10290</v>
      </c>
      <c r="F19" s="7">
        <v>0</v>
      </c>
      <c r="G19" s="7">
        <v>0</v>
      </c>
      <c r="H19" s="17">
        <v>2458</v>
      </c>
    </row>
    <row r="20" spans="1:8">
      <c r="A20" s="3" t="s">
        <v>279</v>
      </c>
      <c r="B20" s="7">
        <v>0</v>
      </c>
      <c r="C20" s="7">
        <v>0</v>
      </c>
      <c r="D20" s="7">
        <v>9672</v>
      </c>
      <c r="E20" s="7">
        <v>9672</v>
      </c>
      <c r="F20" s="7">
        <v>0</v>
      </c>
      <c r="G20" s="7">
        <v>0</v>
      </c>
      <c r="H20" s="17">
        <v>9672</v>
      </c>
    </row>
    <row r="21" spans="1:8">
      <c r="A21" s="3" t="s">
        <v>280</v>
      </c>
      <c r="B21" s="7">
        <v>0</v>
      </c>
      <c r="C21" s="7">
        <v>0</v>
      </c>
      <c r="D21" s="7">
        <v>11420</v>
      </c>
      <c r="E21" s="7">
        <v>11420</v>
      </c>
      <c r="F21" s="7">
        <v>0</v>
      </c>
      <c r="G21" s="7">
        <v>0</v>
      </c>
      <c r="H21" s="17">
        <v>11420</v>
      </c>
    </row>
    <row r="22" spans="1:8">
      <c r="A22" s="3" t="s">
        <v>281</v>
      </c>
      <c r="B22" s="7">
        <v>0</v>
      </c>
      <c r="C22" s="7">
        <v>0</v>
      </c>
      <c r="D22" s="7">
        <v>11226</v>
      </c>
      <c r="E22" s="7">
        <v>11226</v>
      </c>
      <c r="F22" s="7">
        <v>0</v>
      </c>
      <c r="G22" s="7">
        <v>0</v>
      </c>
      <c r="H22" s="17">
        <v>11226</v>
      </c>
    </row>
    <row r="23" spans="1:8">
      <c r="A23" s="3" t="s">
        <v>282</v>
      </c>
      <c r="B23" s="7">
        <v>0</v>
      </c>
      <c r="C23" s="7">
        <v>0</v>
      </c>
      <c r="D23" s="7">
        <v>11230</v>
      </c>
      <c r="E23" s="7">
        <v>11230</v>
      </c>
      <c r="F23" s="7">
        <v>0</v>
      </c>
      <c r="G23" s="7">
        <v>0</v>
      </c>
      <c r="H23" s="17">
        <v>11230</v>
      </c>
    </row>
    <row r="24" spans="1:8">
      <c r="A24" s="3" t="s">
        <v>283</v>
      </c>
      <c r="B24" s="7">
        <v>0</v>
      </c>
      <c r="C24" s="7">
        <v>0</v>
      </c>
      <c r="D24" s="7">
        <v>10564</v>
      </c>
      <c r="E24" s="7">
        <v>10564</v>
      </c>
      <c r="F24" s="7">
        <v>0</v>
      </c>
      <c r="G24" s="7">
        <v>0</v>
      </c>
      <c r="H24" s="17">
        <v>10564</v>
      </c>
    </row>
    <row r="25" spans="1:8">
      <c r="A25" s="3" t="s">
        <v>284</v>
      </c>
      <c r="B25" s="7">
        <v>0</v>
      </c>
      <c r="C25" s="7">
        <v>0</v>
      </c>
      <c r="D25" s="7">
        <v>12304</v>
      </c>
      <c r="E25" s="7">
        <v>12304</v>
      </c>
      <c r="F25" s="7">
        <v>0</v>
      </c>
      <c r="G25" s="7">
        <v>0</v>
      </c>
      <c r="H25" s="17">
        <v>12304</v>
      </c>
    </row>
    <row r="26" spans="1:8">
      <c r="A26" s="3" t="s">
        <v>285</v>
      </c>
      <c r="B26" s="7">
        <v>0</v>
      </c>
      <c r="C26" s="7">
        <v>0</v>
      </c>
      <c r="D26" s="7">
        <v>10516</v>
      </c>
      <c r="E26" s="7">
        <v>10516</v>
      </c>
      <c r="F26" s="7">
        <v>0</v>
      </c>
      <c r="G26" s="7">
        <v>0</v>
      </c>
      <c r="H26" s="17">
        <v>10516</v>
      </c>
    </row>
    <row r="27" spans="1:8">
      <c r="A27" s="3" t="s">
        <v>286</v>
      </c>
      <c r="B27" s="7">
        <v>0</v>
      </c>
      <c r="C27" s="7">
        <v>0</v>
      </c>
      <c r="D27" s="7">
        <v>12024</v>
      </c>
      <c r="E27" s="7">
        <v>12024</v>
      </c>
      <c r="F27" s="7">
        <v>0</v>
      </c>
      <c r="G27" s="7">
        <v>0</v>
      </c>
      <c r="H27" s="17">
        <v>12024</v>
      </c>
    </row>
    <row r="28" spans="1:8">
      <c r="A28" s="3" t="s">
        <v>287</v>
      </c>
      <c r="B28" s="7">
        <v>0</v>
      </c>
      <c r="C28" s="7">
        <v>0</v>
      </c>
      <c r="D28" s="7">
        <v>11456</v>
      </c>
      <c r="E28" s="7">
        <v>11456</v>
      </c>
      <c r="F28" s="7">
        <v>0</v>
      </c>
      <c r="G28" s="7">
        <v>0</v>
      </c>
      <c r="H28" s="17">
        <v>11456</v>
      </c>
    </row>
    <row r="29" spans="1:8">
      <c r="A29" s="3" t="s">
        <v>288</v>
      </c>
      <c r="B29" s="7">
        <v>0</v>
      </c>
      <c r="C29" s="7">
        <v>0</v>
      </c>
      <c r="D29" s="7">
        <v>10444</v>
      </c>
      <c r="E29" s="7">
        <v>10444</v>
      </c>
      <c r="F29" s="7">
        <v>0</v>
      </c>
      <c r="G29" s="7">
        <v>0</v>
      </c>
      <c r="H29" s="17">
        <v>10444</v>
      </c>
    </row>
    <row r="30" spans="1:8">
      <c r="A30" s="3" t="s">
        <v>289</v>
      </c>
      <c r="B30" s="7">
        <v>0</v>
      </c>
      <c r="C30" s="7">
        <v>0</v>
      </c>
      <c r="D30" s="7">
        <v>12700</v>
      </c>
      <c r="E30" s="7">
        <v>12700</v>
      </c>
      <c r="F30" s="7">
        <v>0</v>
      </c>
      <c r="G30" s="7">
        <v>0</v>
      </c>
      <c r="H30" s="17">
        <v>12700</v>
      </c>
    </row>
    <row r="31" spans="1:8">
      <c r="A31" s="3" t="s">
        <v>290</v>
      </c>
      <c r="B31" s="7">
        <v>0</v>
      </c>
      <c r="C31" s="7">
        <v>0</v>
      </c>
      <c r="D31" s="7">
        <v>10620</v>
      </c>
      <c r="E31" s="7">
        <v>10620</v>
      </c>
      <c r="F31" s="7">
        <v>0</v>
      </c>
      <c r="G31" s="7">
        <v>0</v>
      </c>
      <c r="H31" s="17">
        <v>10620</v>
      </c>
    </row>
    <row r="32" spans="1:8">
      <c r="A32" s="3" t="s">
        <v>291</v>
      </c>
      <c r="B32" s="7">
        <v>0</v>
      </c>
      <c r="C32" s="7">
        <v>0</v>
      </c>
      <c r="D32" s="7">
        <v>11128</v>
      </c>
      <c r="E32" s="7">
        <v>11128</v>
      </c>
      <c r="F32" s="7">
        <v>0</v>
      </c>
      <c r="G32" s="7">
        <v>0</v>
      </c>
      <c r="H32" s="17">
        <v>11128</v>
      </c>
    </row>
    <row r="33" spans="1:8">
      <c r="A33" s="3" t="s">
        <v>292</v>
      </c>
      <c r="B33" s="7">
        <v>0</v>
      </c>
      <c r="C33" s="7">
        <v>0</v>
      </c>
      <c r="D33" s="7">
        <v>11856</v>
      </c>
      <c r="E33" s="7">
        <v>11856</v>
      </c>
      <c r="F33" s="7">
        <v>0</v>
      </c>
      <c r="G33" s="7">
        <v>0</v>
      </c>
      <c r="H33" s="17">
        <v>11856</v>
      </c>
    </row>
    <row r="34" spans="1:8">
      <c r="A34" s="3" t="s">
        <v>293</v>
      </c>
      <c r="B34" s="7">
        <v>0</v>
      </c>
      <c r="C34" s="7">
        <v>0</v>
      </c>
      <c r="D34" s="7">
        <v>10548</v>
      </c>
      <c r="E34" s="7">
        <v>10548</v>
      </c>
      <c r="F34" s="7">
        <v>0</v>
      </c>
      <c r="G34" s="7">
        <v>0</v>
      </c>
      <c r="H34" s="17">
        <v>10548</v>
      </c>
    </row>
    <row r="35" spans="1:8">
      <c r="A35" s="3" t="s">
        <v>294</v>
      </c>
      <c r="B35" s="7">
        <v>0</v>
      </c>
      <c r="C35" s="7">
        <v>0</v>
      </c>
      <c r="D35" s="7">
        <v>11816</v>
      </c>
      <c r="E35" s="7">
        <v>11816</v>
      </c>
      <c r="F35" s="7">
        <v>0</v>
      </c>
      <c r="G35" s="7">
        <v>0</v>
      </c>
      <c r="H35" s="17">
        <v>11816</v>
      </c>
    </row>
    <row r="36" spans="1:8">
      <c r="A36" s="3" t="s">
        <v>295</v>
      </c>
      <c r="B36" s="7">
        <v>0</v>
      </c>
      <c r="C36" s="7">
        <v>0</v>
      </c>
      <c r="D36" s="7">
        <v>10312</v>
      </c>
      <c r="E36" s="7">
        <v>10312</v>
      </c>
      <c r="F36" s="7">
        <v>0</v>
      </c>
      <c r="G36" s="7">
        <v>0</v>
      </c>
      <c r="H36" s="17">
        <v>10312</v>
      </c>
    </row>
    <row r="37" spans="1:8">
      <c r="A37" s="3" t="s">
        <v>296</v>
      </c>
      <c r="B37" s="7">
        <v>0</v>
      </c>
      <c r="C37" s="7">
        <v>0</v>
      </c>
      <c r="D37" s="7">
        <v>11288</v>
      </c>
      <c r="E37" s="7">
        <v>11288</v>
      </c>
      <c r="F37" s="7">
        <v>0</v>
      </c>
      <c r="G37" s="7">
        <v>0</v>
      </c>
      <c r="H37" s="17">
        <v>11288</v>
      </c>
    </row>
    <row r="38" spans="1:8">
      <c r="A38" s="3" t="s">
        <v>297</v>
      </c>
      <c r="B38" s="7">
        <v>0</v>
      </c>
      <c r="C38" s="7">
        <v>0</v>
      </c>
      <c r="D38" s="7">
        <v>10312</v>
      </c>
      <c r="E38" s="7">
        <v>10312</v>
      </c>
      <c r="F38" s="7">
        <v>0</v>
      </c>
      <c r="G38" s="7">
        <v>0</v>
      </c>
      <c r="H38" s="17">
        <v>10312</v>
      </c>
    </row>
    <row r="39" spans="1:8">
      <c r="A39" s="3" t="s">
        <v>298</v>
      </c>
      <c r="B39" s="7">
        <v>0</v>
      </c>
      <c r="C39" s="7">
        <v>0</v>
      </c>
      <c r="D39" s="7">
        <v>12568</v>
      </c>
      <c r="E39" s="7">
        <v>12568</v>
      </c>
      <c r="F39" s="7">
        <v>0</v>
      </c>
      <c r="G39" s="7">
        <v>0</v>
      </c>
      <c r="H39" s="17">
        <v>12568</v>
      </c>
    </row>
    <row r="40" spans="1:8">
      <c r="A40" s="3" t="s">
        <v>299</v>
      </c>
      <c r="B40" s="7">
        <v>0</v>
      </c>
      <c r="C40" s="7">
        <v>0</v>
      </c>
      <c r="D40" s="7">
        <v>10536</v>
      </c>
      <c r="E40" s="7">
        <v>10536</v>
      </c>
      <c r="F40" s="7">
        <v>0</v>
      </c>
      <c r="G40" s="7">
        <v>0</v>
      </c>
      <c r="H40" s="17">
        <v>10536</v>
      </c>
    </row>
    <row r="41" spans="1:8">
      <c r="A41" s="3" t="s">
        <v>300</v>
      </c>
      <c r="B41" s="7">
        <v>0</v>
      </c>
      <c r="C41" s="7">
        <v>0</v>
      </c>
      <c r="D41" s="7">
        <v>11064</v>
      </c>
      <c r="E41" s="7">
        <v>11064</v>
      </c>
      <c r="F41" s="7">
        <v>0</v>
      </c>
      <c r="G41" s="7">
        <v>0</v>
      </c>
      <c r="H41" s="17">
        <v>11064</v>
      </c>
    </row>
    <row r="42" spans="1:8">
      <c r="A42" s="3" t="s">
        <v>301</v>
      </c>
      <c r="B42" s="7">
        <v>0</v>
      </c>
      <c r="C42" s="7">
        <v>0</v>
      </c>
      <c r="D42" s="7">
        <v>11816</v>
      </c>
      <c r="E42" s="7">
        <v>11816</v>
      </c>
      <c r="F42" s="7">
        <v>0</v>
      </c>
      <c r="G42" s="7">
        <v>0</v>
      </c>
      <c r="H42" s="17">
        <v>11816</v>
      </c>
    </row>
    <row r="43" spans="1:8">
      <c r="A43" s="3" t="s">
        <v>302</v>
      </c>
      <c r="B43" s="7">
        <v>0</v>
      </c>
      <c r="C43" s="7">
        <v>0</v>
      </c>
      <c r="D43" s="7">
        <v>10536</v>
      </c>
      <c r="E43" s="7">
        <v>10536</v>
      </c>
      <c r="F43" s="7">
        <v>0</v>
      </c>
      <c r="G43" s="7">
        <v>0</v>
      </c>
      <c r="H43" s="17">
        <v>10536</v>
      </c>
    </row>
    <row r="44" spans="1:8">
      <c r="A44" s="3" t="s">
        <v>303</v>
      </c>
      <c r="B44" s="7">
        <v>0</v>
      </c>
      <c r="C44" s="7">
        <v>0</v>
      </c>
      <c r="D44" s="7">
        <v>11816</v>
      </c>
      <c r="E44" s="7">
        <v>11816</v>
      </c>
      <c r="F44" s="7">
        <v>0</v>
      </c>
      <c r="G44" s="7">
        <v>0</v>
      </c>
      <c r="H44" s="17">
        <v>11816</v>
      </c>
    </row>
    <row r="45" spans="1:8">
      <c r="A45" s="3" t="s">
        <v>304</v>
      </c>
      <c r="B45" s="7">
        <v>0</v>
      </c>
      <c r="C45" s="7">
        <v>0</v>
      </c>
      <c r="D45" s="7">
        <v>11064</v>
      </c>
      <c r="E45" s="7">
        <v>11064</v>
      </c>
      <c r="F45" s="7">
        <v>0</v>
      </c>
      <c r="G45" s="7">
        <v>0</v>
      </c>
      <c r="H45" s="17">
        <v>11064</v>
      </c>
    </row>
    <row r="46" spans="1:8">
      <c r="A46" s="3" t="s">
        <v>305</v>
      </c>
      <c r="B46" s="7">
        <v>0</v>
      </c>
      <c r="C46" s="7">
        <v>0</v>
      </c>
      <c r="D46" s="7">
        <v>10536</v>
      </c>
      <c r="E46" s="7">
        <v>10536</v>
      </c>
      <c r="F46" s="7">
        <v>0</v>
      </c>
      <c r="G46" s="7">
        <v>0</v>
      </c>
      <c r="H46" s="17">
        <v>10536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6"/>
  <sheetViews>
    <sheetView topLeftCell="A20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67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91704</v>
      </c>
      <c r="C4" s="7">
        <v>8255</v>
      </c>
      <c r="D4" s="7">
        <v>750</v>
      </c>
      <c r="E4" s="7">
        <v>9005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82699</v>
      </c>
      <c r="C5" s="7">
        <v>8277</v>
      </c>
      <c r="D5" s="7">
        <v>1426</v>
      </c>
      <c r="E5" s="7">
        <v>9703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72996</v>
      </c>
      <c r="C6" s="7">
        <v>8122</v>
      </c>
      <c r="D6" s="7">
        <v>2077</v>
      </c>
      <c r="E6" s="7">
        <v>10199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62797</v>
      </c>
      <c r="C7" s="7">
        <v>7620</v>
      </c>
      <c r="D7" s="7">
        <v>2760</v>
      </c>
      <c r="E7" s="7">
        <v>10380</v>
      </c>
      <c r="F7" s="7">
        <v>82900</v>
      </c>
      <c r="G7" s="7">
        <v>0</v>
      </c>
      <c r="H7" s="7">
        <v>0</v>
      </c>
    </row>
    <row r="8" spans="1:8">
      <c r="A8" s="3" t="s">
        <v>267</v>
      </c>
      <c r="B8" s="7">
        <v>135317</v>
      </c>
      <c r="C8" s="7">
        <v>7595</v>
      </c>
      <c r="D8" s="7">
        <v>3503</v>
      </c>
      <c r="E8" s="7">
        <v>11098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124219</v>
      </c>
      <c r="C9" s="7">
        <v>6960</v>
      </c>
      <c r="D9" s="7">
        <v>4020</v>
      </c>
      <c r="E9" s="7">
        <v>10980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113239</v>
      </c>
      <c r="C10" s="7">
        <v>6789</v>
      </c>
      <c r="D10" s="7">
        <v>4929</v>
      </c>
      <c r="E10" s="7">
        <v>11718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101521</v>
      </c>
      <c r="C11" s="7">
        <v>6386</v>
      </c>
      <c r="D11" s="7">
        <v>5642</v>
      </c>
      <c r="E11" s="7">
        <v>12028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89493</v>
      </c>
      <c r="C12" s="7">
        <v>5626</v>
      </c>
      <c r="D12" s="7">
        <v>5945</v>
      </c>
      <c r="E12" s="7">
        <v>11571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77922</v>
      </c>
      <c r="C13" s="7">
        <v>5580</v>
      </c>
      <c r="D13" s="7">
        <v>7110</v>
      </c>
      <c r="E13" s="7">
        <v>12690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65232</v>
      </c>
      <c r="C14" s="7">
        <v>4920</v>
      </c>
      <c r="D14" s="7">
        <v>7530</v>
      </c>
      <c r="E14" s="7">
        <v>12450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52782</v>
      </c>
      <c r="C15" s="7">
        <v>4774</v>
      </c>
      <c r="D15" s="7">
        <v>8494</v>
      </c>
      <c r="E15" s="7">
        <v>13268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39514</v>
      </c>
      <c r="C16" s="7">
        <v>4230</v>
      </c>
      <c r="D16" s="7">
        <v>8952</v>
      </c>
      <c r="E16" s="7">
        <v>13182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26332</v>
      </c>
      <c r="C17" s="7">
        <v>4092</v>
      </c>
      <c r="D17" s="7">
        <v>9920</v>
      </c>
      <c r="E17" s="7">
        <v>14012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12320</v>
      </c>
      <c r="C18" s="7">
        <v>3441</v>
      </c>
      <c r="D18" s="7">
        <v>10633</v>
      </c>
      <c r="E18" s="7">
        <v>14074</v>
      </c>
      <c r="F18" s="7">
        <v>0</v>
      </c>
      <c r="G18" s="7">
        <v>0</v>
      </c>
      <c r="H18" s="17">
        <v>1754</v>
      </c>
    </row>
    <row r="19" spans="1:8">
      <c r="A19" s="3" t="s">
        <v>278</v>
      </c>
      <c r="B19" s="7">
        <v>0</v>
      </c>
      <c r="C19" s="7">
        <v>2670</v>
      </c>
      <c r="D19" s="7">
        <v>11022</v>
      </c>
      <c r="E19" s="7">
        <v>13692</v>
      </c>
      <c r="F19" s="7">
        <v>0</v>
      </c>
      <c r="G19" s="7">
        <v>0</v>
      </c>
      <c r="H19" s="17">
        <v>13692</v>
      </c>
    </row>
    <row r="20" spans="1:8">
      <c r="A20" s="3" t="s">
        <v>279</v>
      </c>
      <c r="B20" s="7">
        <v>0</v>
      </c>
      <c r="C20" s="7">
        <v>1674</v>
      </c>
      <c r="D20" s="7">
        <v>12059</v>
      </c>
      <c r="E20" s="7">
        <v>13733</v>
      </c>
      <c r="F20" s="7">
        <v>0</v>
      </c>
      <c r="G20" s="7">
        <v>0</v>
      </c>
      <c r="H20" s="17">
        <v>13733</v>
      </c>
    </row>
    <row r="21" spans="1:8">
      <c r="A21" s="3" t="s">
        <v>280</v>
      </c>
      <c r="B21" s="7">
        <v>0</v>
      </c>
      <c r="C21" s="7">
        <v>1140</v>
      </c>
      <c r="D21" s="7">
        <v>12360</v>
      </c>
      <c r="E21" s="7">
        <v>13500</v>
      </c>
      <c r="F21" s="7">
        <v>0</v>
      </c>
      <c r="G21" s="7">
        <v>0</v>
      </c>
      <c r="H21" s="17">
        <v>13500</v>
      </c>
    </row>
    <row r="22" spans="1:8">
      <c r="A22" s="3" t="s">
        <v>281</v>
      </c>
      <c r="B22" s="7">
        <v>0</v>
      </c>
      <c r="C22" s="7">
        <v>806</v>
      </c>
      <c r="D22" s="7">
        <v>13527</v>
      </c>
      <c r="E22" s="7">
        <v>14333</v>
      </c>
      <c r="F22" s="7">
        <v>0</v>
      </c>
      <c r="G22" s="7">
        <v>0</v>
      </c>
      <c r="H22" s="17">
        <v>14333</v>
      </c>
    </row>
    <row r="23" spans="1:8">
      <c r="A23" s="3" t="s">
        <v>282</v>
      </c>
      <c r="B23" s="7">
        <v>0</v>
      </c>
      <c r="C23" s="7">
        <v>0</v>
      </c>
      <c r="D23" s="7">
        <v>14167</v>
      </c>
      <c r="E23" s="7">
        <v>14167</v>
      </c>
      <c r="F23" s="7">
        <v>0</v>
      </c>
      <c r="G23" s="7">
        <v>0</v>
      </c>
      <c r="H23" s="17">
        <v>14167</v>
      </c>
    </row>
    <row r="24" spans="1:8">
      <c r="A24" s="3" t="s">
        <v>283</v>
      </c>
      <c r="B24" s="7">
        <v>0</v>
      </c>
      <c r="C24" s="7">
        <v>0</v>
      </c>
      <c r="D24" s="7">
        <v>12824</v>
      </c>
      <c r="E24" s="7">
        <v>12824</v>
      </c>
      <c r="F24" s="7">
        <v>0</v>
      </c>
      <c r="G24" s="7">
        <v>0</v>
      </c>
      <c r="H24" s="17">
        <v>12824</v>
      </c>
    </row>
    <row r="25" spans="1:8">
      <c r="A25" s="3" t="s">
        <v>284</v>
      </c>
      <c r="B25" s="7">
        <v>0</v>
      </c>
      <c r="C25" s="7">
        <v>0</v>
      </c>
      <c r="D25" s="7">
        <v>14271</v>
      </c>
      <c r="E25" s="7">
        <v>14271</v>
      </c>
      <c r="F25" s="7">
        <v>0</v>
      </c>
      <c r="G25" s="7">
        <v>0</v>
      </c>
      <c r="H25" s="17">
        <v>14271</v>
      </c>
    </row>
    <row r="26" spans="1:8">
      <c r="A26" s="3" t="s">
        <v>285</v>
      </c>
      <c r="B26" s="7">
        <v>0</v>
      </c>
      <c r="C26" s="7">
        <v>0</v>
      </c>
      <c r="D26" s="7">
        <v>13800</v>
      </c>
      <c r="E26" s="7">
        <v>13800</v>
      </c>
      <c r="F26" s="7">
        <v>0</v>
      </c>
      <c r="G26" s="7">
        <v>0</v>
      </c>
      <c r="H26" s="17">
        <v>13800</v>
      </c>
    </row>
    <row r="27" spans="1:8">
      <c r="A27" s="3" t="s">
        <v>286</v>
      </c>
      <c r="B27" s="7">
        <v>0</v>
      </c>
      <c r="C27" s="7">
        <v>0</v>
      </c>
      <c r="D27" s="7">
        <v>14291</v>
      </c>
      <c r="E27" s="7">
        <v>14291</v>
      </c>
      <c r="F27" s="7">
        <v>0</v>
      </c>
      <c r="G27" s="7">
        <v>0</v>
      </c>
      <c r="H27" s="17">
        <v>14291</v>
      </c>
    </row>
    <row r="28" spans="1:8">
      <c r="A28" s="3" t="s">
        <v>287</v>
      </c>
      <c r="B28" s="7">
        <v>0</v>
      </c>
      <c r="C28" s="7">
        <v>0</v>
      </c>
      <c r="D28" s="7">
        <v>13902</v>
      </c>
      <c r="E28" s="7">
        <v>13902</v>
      </c>
      <c r="F28" s="7">
        <v>0</v>
      </c>
      <c r="G28" s="7">
        <v>0</v>
      </c>
      <c r="H28" s="17">
        <v>13902</v>
      </c>
    </row>
    <row r="29" spans="1:8">
      <c r="A29" s="3" t="s">
        <v>288</v>
      </c>
      <c r="B29" s="7">
        <v>0</v>
      </c>
      <c r="C29" s="7">
        <v>0</v>
      </c>
      <c r="D29" s="7">
        <v>14353</v>
      </c>
      <c r="E29" s="7">
        <v>14353</v>
      </c>
      <c r="F29" s="7">
        <v>0</v>
      </c>
      <c r="G29" s="7">
        <v>0</v>
      </c>
      <c r="H29" s="17">
        <v>14353</v>
      </c>
    </row>
    <row r="30" spans="1:8">
      <c r="A30" s="3" t="s">
        <v>289</v>
      </c>
      <c r="B30" s="7">
        <v>0</v>
      </c>
      <c r="C30" s="7">
        <v>0</v>
      </c>
      <c r="D30" s="7">
        <v>14384</v>
      </c>
      <c r="E30" s="7">
        <v>14384</v>
      </c>
      <c r="F30" s="7">
        <v>0</v>
      </c>
      <c r="G30" s="7">
        <v>0</v>
      </c>
      <c r="H30" s="17">
        <v>14384</v>
      </c>
    </row>
    <row r="31" spans="1:8">
      <c r="A31" s="3" t="s">
        <v>290</v>
      </c>
      <c r="B31" s="7">
        <v>0</v>
      </c>
      <c r="C31" s="7">
        <v>0</v>
      </c>
      <c r="D31" s="7">
        <v>13932</v>
      </c>
      <c r="E31" s="7">
        <v>13932</v>
      </c>
      <c r="F31" s="7">
        <v>0</v>
      </c>
      <c r="G31" s="7">
        <v>0</v>
      </c>
      <c r="H31" s="17">
        <v>13932</v>
      </c>
    </row>
    <row r="32" spans="1:8">
      <c r="A32" s="3" t="s">
        <v>291</v>
      </c>
      <c r="B32" s="7">
        <v>0</v>
      </c>
      <c r="C32" s="7">
        <v>0</v>
      </c>
      <c r="D32" s="7">
        <v>14322</v>
      </c>
      <c r="E32" s="7">
        <v>14322</v>
      </c>
      <c r="F32" s="7">
        <v>0</v>
      </c>
      <c r="G32" s="7">
        <v>0</v>
      </c>
      <c r="H32" s="17">
        <v>14322</v>
      </c>
    </row>
    <row r="33" spans="1:8">
      <c r="A33" s="3" t="s">
        <v>292</v>
      </c>
      <c r="B33" s="7">
        <v>0</v>
      </c>
      <c r="C33" s="7">
        <v>0</v>
      </c>
      <c r="D33" s="7">
        <v>13830</v>
      </c>
      <c r="E33" s="7">
        <v>13830</v>
      </c>
      <c r="F33" s="7">
        <v>0</v>
      </c>
      <c r="G33" s="7">
        <v>0</v>
      </c>
      <c r="H33" s="17">
        <v>13830</v>
      </c>
    </row>
    <row r="34" spans="1:8">
      <c r="A34" s="3" t="s">
        <v>293</v>
      </c>
      <c r="B34" s="7">
        <v>0</v>
      </c>
      <c r="C34" s="7">
        <v>0</v>
      </c>
      <c r="D34" s="7">
        <v>14302</v>
      </c>
      <c r="E34" s="7">
        <v>14302</v>
      </c>
      <c r="F34" s="7">
        <v>0</v>
      </c>
      <c r="G34" s="7">
        <v>0</v>
      </c>
      <c r="H34" s="17">
        <v>14302</v>
      </c>
    </row>
    <row r="35" spans="1:8">
      <c r="A35" s="3" t="s">
        <v>294</v>
      </c>
      <c r="B35" s="7">
        <v>0</v>
      </c>
      <c r="C35" s="7">
        <v>0</v>
      </c>
      <c r="D35" s="7">
        <v>14229</v>
      </c>
      <c r="E35" s="7">
        <v>14229</v>
      </c>
      <c r="F35" s="7">
        <v>0</v>
      </c>
      <c r="G35" s="7">
        <v>0</v>
      </c>
      <c r="H35" s="17">
        <v>14229</v>
      </c>
    </row>
    <row r="36" spans="1:8">
      <c r="A36" s="3" t="s">
        <v>295</v>
      </c>
      <c r="B36" s="7">
        <v>0</v>
      </c>
      <c r="C36" s="7">
        <v>0</v>
      </c>
      <c r="D36" s="7">
        <v>12824</v>
      </c>
      <c r="E36" s="7">
        <v>12824</v>
      </c>
      <c r="F36" s="7">
        <v>0</v>
      </c>
      <c r="G36" s="7">
        <v>0</v>
      </c>
      <c r="H36" s="17">
        <v>12824</v>
      </c>
    </row>
    <row r="37" spans="1:8">
      <c r="A37" s="3" t="s">
        <v>296</v>
      </c>
      <c r="B37" s="7">
        <v>0</v>
      </c>
      <c r="C37" s="7">
        <v>0</v>
      </c>
      <c r="D37" s="7">
        <v>14209</v>
      </c>
      <c r="E37" s="7">
        <v>14209</v>
      </c>
      <c r="F37" s="7">
        <v>0</v>
      </c>
      <c r="G37" s="7">
        <v>0</v>
      </c>
      <c r="H37" s="17">
        <v>14209</v>
      </c>
    </row>
    <row r="38" spans="1:8">
      <c r="A38" s="3" t="s">
        <v>297</v>
      </c>
      <c r="B38" s="7">
        <v>0</v>
      </c>
      <c r="C38" s="7">
        <v>0</v>
      </c>
      <c r="D38" s="7">
        <v>13680</v>
      </c>
      <c r="E38" s="7">
        <v>13680</v>
      </c>
      <c r="F38" s="7">
        <v>0</v>
      </c>
      <c r="G38" s="7">
        <v>0</v>
      </c>
      <c r="H38" s="17">
        <v>13680</v>
      </c>
    </row>
    <row r="39" spans="1:8">
      <c r="A39" s="3" t="s">
        <v>298</v>
      </c>
      <c r="B39" s="7">
        <v>0</v>
      </c>
      <c r="C39" s="7">
        <v>0</v>
      </c>
      <c r="D39" s="7">
        <v>14105</v>
      </c>
      <c r="E39" s="7">
        <v>14105</v>
      </c>
      <c r="F39" s="7">
        <v>0</v>
      </c>
      <c r="G39" s="7">
        <v>0</v>
      </c>
      <c r="H39" s="17">
        <v>14105</v>
      </c>
    </row>
    <row r="40" spans="1:8">
      <c r="A40" s="3" t="s">
        <v>299</v>
      </c>
      <c r="B40" s="7">
        <v>0</v>
      </c>
      <c r="C40" s="7">
        <v>0</v>
      </c>
      <c r="D40" s="7">
        <v>13662</v>
      </c>
      <c r="E40" s="7">
        <v>13662</v>
      </c>
      <c r="F40" s="7">
        <v>0</v>
      </c>
      <c r="G40" s="7">
        <v>0</v>
      </c>
      <c r="H40" s="17">
        <v>13662</v>
      </c>
    </row>
    <row r="41" spans="1:8">
      <c r="A41" s="3" t="s">
        <v>300</v>
      </c>
      <c r="B41" s="7">
        <v>0</v>
      </c>
      <c r="C41" s="7">
        <v>0</v>
      </c>
      <c r="D41" s="7">
        <v>14043</v>
      </c>
      <c r="E41" s="7">
        <v>14043</v>
      </c>
      <c r="F41" s="7">
        <v>0</v>
      </c>
      <c r="G41" s="7">
        <v>0</v>
      </c>
      <c r="H41" s="17">
        <v>14043</v>
      </c>
    </row>
    <row r="42" spans="1:8">
      <c r="A42" s="3" t="s">
        <v>301</v>
      </c>
      <c r="B42" s="7">
        <v>0</v>
      </c>
      <c r="C42" s="7">
        <v>0</v>
      </c>
      <c r="D42" s="7">
        <v>14012</v>
      </c>
      <c r="E42" s="7">
        <v>14012</v>
      </c>
      <c r="F42" s="7">
        <v>0</v>
      </c>
      <c r="G42" s="7">
        <v>0</v>
      </c>
      <c r="H42" s="17">
        <v>14012</v>
      </c>
    </row>
    <row r="43" spans="1:8">
      <c r="A43" s="3" t="s">
        <v>302</v>
      </c>
      <c r="B43" s="7">
        <v>0</v>
      </c>
      <c r="C43" s="7">
        <v>0</v>
      </c>
      <c r="D43" s="7">
        <v>13602</v>
      </c>
      <c r="E43" s="7">
        <v>13602</v>
      </c>
      <c r="F43" s="7">
        <v>0</v>
      </c>
      <c r="G43" s="7">
        <v>0</v>
      </c>
      <c r="H43" s="17">
        <v>13602</v>
      </c>
    </row>
    <row r="44" spans="1:8">
      <c r="A44" s="3" t="s">
        <v>303</v>
      </c>
      <c r="B44" s="7">
        <v>0</v>
      </c>
      <c r="C44" s="7">
        <v>0</v>
      </c>
      <c r="D44" s="7">
        <v>14012</v>
      </c>
      <c r="E44" s="7">
        <v>14012</v>
      </c>
      <c r="F44" s="7">
        <v>0</v>
      </c>
      <c r="G44" s="7">
        <v>0</v>
      </c>
      <c r="H44" s="17">
        <v>14012</v>
      </c>
    </row>
    <row r="45" spans="1:8">
      <c r="A45" s="3" t="s">
        <v>304</v>
      </c>
      <c r="B45" s="7">
        <v>0</v>
      </c>
      <c r="C45" s="7">
        <v>0</v>
      </c>
      <c r="D45" s="7">
        <v>13560</v>
      </c>
      <c r="E45" s="7">
        <v>13560</v>
      </c>
      <c r="F45" s="7">
        <v>0</v>
      </c>
      <c r="G45" s="7">
        <v>0</v>
      </c>
      <c r="H45" s="17">
        <v>13560</v>
      </c>
    </row>
    <row r="46" spans="1:8">
      <c r="A46" s="3" t="s">
        <v>305</v>
      </c>
      <c r="B46" s="7">
        <v>0</v>
      </c>
      <c r="C46" s="7">
        <v>0</v>
      </c>
      <c r="D46" s="7">
        <v>14023</v>
      </c>
      <c r="E46" s="7">
        <v>14023</v>
      </c>
      <c r="F46" s="7">
        <v>0</v>
      </c>
      <c r="G46" s="7">
        <v>0</v>
      </c>
      <c r="H46" s="17">
        <v>14023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6"/>
  <sheetViews>
    <sheetView topLeftCell="A35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68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4470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4470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4470</v>
      </c>
      <c r="C6" s="7">
        <v>0</v>
      </c>
      <c r="D6" s="7">
        <v>93</v>
      </c>
      <c r="E6" s="7">
        <v>93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4377</v>
      </c>
      <c r="C7" s="7">
        <v>0</v>
      </c>
      <c r="D7" s="7">
        <v>90</v>
      </c>
      <c r="E7" s="7">
        <v>90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4287</v>
      </c>
      <c r="C8" s="7">
        <v>0</v>
      </c>
      <c r="D8" s="7">
        <v>93</v>
      </c>
      <c r="E8" s="7">
        <v>93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4194</v>
      </c>
      <c r="C9" s="7">
        <v>0</v>
      </c>
      <c r="D9" s="7">
        <v>90</v>
      </c>
      <c r="E9" s="7">
        <v>90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4104</v>
      </c>
      <c r="C10" s="7">
        <v>0</v>
      </c>
      <c r="D10" s="7">
        <v>93</v>
      </c>
      <c r="E10" s="7">
        <v>93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4011</v>
      </c>
      <c r="C11" s="7">
        <v>0</v>
      </c>
      <c r="D11" s="7">
        <v>93</v>
      </c>
      <c r="E11" s="7">
        <v>93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3918</v>
      </c>
      <c r="C12" s="7">
        <v>0</v>
      </c>
      <c r="D12" s="7">
        <v>87</v>
      </c>
      <c r="E12" s="7">
        <v>87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3831</v>
      </c>
      <c r="C13" s="7">
        <v>0</v>
      </c>
      <c r="D13" s="7">
        <v>93</v>
      </c>
      <c r="E13" s="7">
        <v>93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3738</v>
      </c>
      <c r="C14" s="7">
        <v>0</v>
      </c>
      <c r="D14" s="7">
        <v>90</v>
      </c>
      <c r="E14" s="7">
        <v>90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3648</v>
      </c>
      <c r="C15" s="7">
        <v>0</v>
      </c>
      <c r="D15" s="7">
        <v>93</v>
      </c>
      <c r="E15" s="7">
        <v>93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3555</v>
      </c>
      <c r="C16" s="7">
        <v>0</v>
      </c>
      <c r="D16" s="7">
        <v>90</v>
      </c>
      <c r="E16" s="7">
        <v>90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3465</v>
      </c>
      <c r="C17" s="7">
        <v>0</v>
      </c>
      <c r="D17" s="7">
        <v>93</v>
      </c>
      <c r="E17" s="7">
        <v>93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3372</v>
      </c>
      <c r="C18" s="7">
        <v>0</v>
      </c>
      <c r="D18" s="7">
        <v>186</v>
      </c>
      <c r="E18" s="7">
        <v>186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3186</v>
      </c>
      <c r="C19" s="7">
        <v>0</v>
      </c>
      <c r="D19" s="7">
        <v>180</v>
      </c>
      <c r="E19" s="7">
        <v>180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3006</v>
      </c>
      <c r="C20" s="7">
        <v>0</v>
      </c>
      <c r="D20" s="7">
        <v>186</v>
      </c>
      <c r="E20" s="7">
        <v>186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2820</v>
      </c>
      <c r="C21" s="7">
        <v>0</v>
      </c>
      <c r="D21" s="7">
        <v>180</v>
      </c>
      <c r="E21" s="7">
        <v>180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2640</v>
      </c>
      <c r="C22" s="7">
        <v>0</v>
      </c>
      <c r="D22" s="7">
        <v>186</v>
      </c>
      <c r="E22" s="7">
        <v>186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2454</v>
      </c>
      <c r="C23" s="7">
        <v>0</v>
      </c>
      <c r="D23" s="7">
        <v>186</v>
      </c>
      <c r="E23" s="7">
        <v>186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2268</v>
      </c>
      <c r="C24" s="7">
        <v>0</v>
      </c>
      <c r="D24" s="7">
        <v>168</v>
      </c>
      <c r="E24" s="7">
        <v>168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2100</v>
      </c>
      <c r="C25" s="7">
        <v>0</v>
      </c>
      <c r="D25" s="7">
        <v>186</v>
      </c>
      <c r="E25" s="7">
        <v>186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1914</v>
      </c>
      <c r="C26" s="7">
        <v>0</v>
      </c>
      <c r="D26" s="7">
        <v>90</v>
      </c>
      <c r="E26" s="7">
        <v>90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1824</v>
      </c>
      <c r="C27" s="7">
        <v>0</v>
      </c>
      <c r="D27" s="7">
        <v>93</v>
      </c>
      <c r="E27" s="7">
        <v>93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1731</v>
      </c>
      <c r="C28" s="7">
        <v>0</v>
      </c>
      <c r="D28" s="7">
        <v>90</v>
      </c>
      <c r="E28" s="7">
        <v>90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1641</v>
      </c>
      <c r="C29" s="7">
        <v>0</v>
      </c>
      <c r="D29" s="7">
        <v>93</v>
      </c>
      <c r="E29" s="7">
        <v>93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1548</v>
      </c>
      <c r="C30" s="7">
        <v>0</v>
      </c>
      <c r="D30" s="7">
        <v>186</v>
      </c>
      <c r="E30" s="7">
        <v>186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1362</v>
      </c>
      <c r="C31" s="7">
        <v>0</v>
      </c>
      <c r="D31" s="7">
        <v>180</v>
      </c>
      <c r="E31" s="7">
        <v>180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1182</v>
      </c>
      <c r="C32" s="7">
        <v>0</v>
      </c>
      <c r="D32" s="7">
        <v>186</v>
      </c>
      <c r="E32" s="7">
        <v>186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996</v>
      </c>
      <c r="C33" s="7">
        <v>0</v>
      </c>
      <c r="D33" s="7">
        <v>180</v>
      </c>
      <c r="E33" s="7">
        <v>180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816</v>
      </c>
      <c r="C34" s="7">
        <v>0</v>
      </c>
      <c r="D34" s="7">
        <v>186</v>
      </c>
      <c r="E34" s="7">
        <v>186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630</v>
      </c>
      <c r="C35" s="7">
        <v>0</v>
      </c>
      <c r="D35" s="7">
        <v>186</v>
      </c>
      <c r="E35" s="7">
        <v>186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444</v>
      </c>
      <c r="C36" s="7">
        <v>0</v>
      </c>
      <c r="D36" s="7">
        <v>168</v>
      </c>
      <c r="E36" s="7">
        <v>168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276</v>
      </c>
      <c r="C37" s="7">
        <v>0</v>
      </c>
      <c r="D37" s="7">
        <v>186</v>
      </c>
      <c r="E37" s="7">
        <v>186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90</v>
      </c>
      <c r="C38" s="7">
        <v>0</v>
      </c>
      <c r="D38" s="7">
        <v>90</v>
      </c>
      <c r="E38" s="7">
        <v>90</v>
      </c>
      <c r="F38" s="7">
        <v>0</v>
      </c>
      <c r="G38" s="7">
        <v>0</v>
      </c>
      <c r="H38" s="7">
        <v>0</v>
      </c>
    </row>
    <row r="39" spans="1:8">
      <c r="A39" s="3" t="s">
        <v>298</v>
      </c>
      <c r="B39" s="7">
        <v>0</v>
      </c>
      <c r="C39" s="7">
        <v>0</v>
      </c>
      <c r="D39" s="7">
        <v>93</v>
      </c>
      <c r="E39" s="7">
        <v>93</v>
      </c>
      <c r="F39" s="7">
        <v>0</v>
      </c>
      <c r="G39" s="7">
        <v>0</v>
      </c>
      <c r="H39" s="17">
        <v>93</v>
      </c>
    </row>
    <row r="40" spans="1:8">
      <c r="A40" s="3" t="s">
        <v>299</v>
      </c>
      <c r="B40" s="7">
        <v>0</v>
      </c>
      <c r="C40" s="7">
        <v>0</v>
      </c>
      <c r="D40" s="7">
        <v>90</v>
      </c>
      <c r="E40" s="7">
        <v>90</v>
      </c>
      <c r="F40" s="7">
        <v>0</v>
      </c>
      <c r="G40" s="7">
        <v>0</v>
      </c>
      <c r="H40" s="17">
        <v>90</v>
      </c>
    </row>
    <row r="41" spans="1:8">
      <c r="A41" s="3" t="s">
        <v>300</v>
      </c>
      <c r="B41" s="7">
        <v>0</v>
      </c>
      <c r="C41" s="7">
        <v>0</v>
      </c>
      <c r="D41" s="7">
        <v>93</v>
      </c>
      <c r="E41" s="7">
        <v>93</v>
      </c>
      <c r="F41" s="7">
        <v>0</v>
      </c>
      <c r="G41" s="7">
        <v>0</v>
      </c>
      <c r="H41" s="17">
        <v>93</v>
      </c>
    </row>
    <row r="42" spans="1:8">
      <c r="A42" s="3" t="s">
        <v>301</v>
      </c>
      <c r="B42" s="7">
        <v>0</v>
      </c>
      <c r="C42" s="7">
        <v>0</v>
      </c>
      <c r="D42" s="7">
        <v>186</v>
      </c>
      <c r="E42" s="7">
        <v>186</v>
      </c>
      <c r="F42" s="7">
        <v>0</v>
      </c>
      <c r="G42" s="7">
        <v>0</v>
      </c>
      <c r="H42" s="17">
        <v>186</v>
      </c>
    </row>
    <row r="43" spans="1:8">
      <c r="A43" s="3" t="s">
        <v>302</v>
      </c>
      <c r="B43" s="7">
        <v>0</v>
      </c>
      <c r="C43" s="7">
        <v>0</v>
      </c>
      <c r="D43" s="7">
        <v>180</v>
      </c>
      <c r="E43" s="7">
        <v>180</v>
      </c>
      <c r="F43" s="7">
        <v>0</v>
      </c>
      <c r="G43" s="7">
        <v>0</v>
      </c>
      <c r="H43" s="17">
        <v>180</v>
      </c>
    </row>
    <row r="44" spans="1:8">
      <c r="A44" s="3" t="s">
        <v>303</v>
      </c>
      <c r="B44" s="7">
        <v>0</v>
      </c>
      <c r="C44" s="7">
        <v>0</v>
      </c>
      <c r="D44" s="7">
        <v>186</v>
      </c>
      <c r="E44" s="7">
        <v>186</v>
      </c>
      <c r="F44" s="7">
        <v>0</v>
      </c>
      <c r="G44" s="7">
        <v>0</v>
      </c>
      <c r="H44" s="17">
        <v>186</v>
      </c>
    </row>
    <row r="45" spans="1:8">
      <c r="A45" s="3" t="s">
        <v>304</v>
      </c>
      <c r="B45" s="7">
        <v>0</v>
      </c>
      <c r="C45" s="7">
        <v>0</v>
      </c>
      <c r="D45" s="7">
        <v>180</v>
      </c>
      <c r="E45" s="7">
        <v>180</v>
      </c>
      <c r="F45" s="7">
        <v>0</v>
      </c>
      <c r="G45" s="7">
        <v>0</v>
      </c>
      <c r="H45" s="17">
        <v>180</v>
      </c>
    </row>
    <row r="46" spans="1:8">
      <c r="A46" s="3" t="s">
        <v>305</v>
      </c>
      <c r="B46" s="7">
        <v>0</v>
      </c>
      <c r="C46" s="7">
        <v>0</v>
      </c>
      <c r="D46" s="7">
        <v>186</v>
      </c>
      <c r="E46" s="7">
        <v>186</v>
      </c>
      <c r="F46" s="7">
        <v>0</v>
      </c>
      <c r="G46" s="7">
        <v>0</v>
      </c>
      <c r="H46" s="17">
        <v>186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6"/>
  <sheetViews>
    <sheetView topLeftCell="A20" workbookViewId="0">
      <selection activeCell="H44" sqref="H44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69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2500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2500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2500</v>
      </c>
      <c r="C6" s="7">
        <v>0</v>
      </c>
      <c r="D6" s="7">
        <v>279</v>
      </c>
      <c r="E6" s="7">
        <v>279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2221</v>
      </c>
      <c r="C7" s="7">
        <v>0</v>
      </c>
      <c r="D7" s="7">
        <v>270</v>
      </c>
      <c r="E7" s="7">
        <v>270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1951</v>
      </c>
      <c r="C8" s="7">
        <v>0</v>
      </c>
      <c r="D8" s="7">
        <v>279</v>
      </c>
      <c r="E8" s="7">
        <v>279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1672</v>
      </c>
      <c r="C9" s="7">
        <v>0</v>
      </c>
      <c r="D9" s="7">
        <v>270</v>
      </c>
      <c r="E9" s="7">
        <v>270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1402</v>
      </c>
      <c r="C10" s="7">
        <v>0</v>
      </c>
      <c r="D10" s="7">
        <v>279</v>
      </c>
      <c r="E10" s="7">
        <v>279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1123</v>
      </c>
      <c r="C11" s="7">
        <v>0</v>
      </c>
      <c r="D11" s="7">
        <v>279</v>
      </c>
      <c r="E11" s="7">
        <v>279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844</v>
      </c>
      <c r="C12" s="7">
        <v>0</v>
      </c>
      <c r="D12" s="7">
        <v>261</v>
      </c>
      <c r="E12" s="7">
        <v>261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583</v>
      </c>
      <c r="C13" s="7">
        <v>0</v>
      </c>
      <c r="D13" s="7">
        <v>279</v>
      </c>
      <c r="E13" s="7">
        <v>279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304</v>
      </c>
      <c r="C14" s="7">
        <v>0</v>
      </c>
      <c r="D14" s="7">
        <v>270</v>
      </c>
      <c r="E14" s="7">
        <v>270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34</v>
      </c>
      <c r="C15" s="7">
        <v>0</v>
      </c>
      <c r="D15" s="7">
        <v>279</v>
      </c>
      <c r="E15" s="7">
        <v>279</v>
      </c>
      <c r="F15" s="7">
        <v>0</v>
      </c>
      <c r="G15" s="7">
        <v>0</v>
      </c>
      <c r="H15" s="17">
        <v>245</v>
      </c>
    </row>
    <row r="16" spans="1:8">
      <c r="A16" s="3" t="s">
        <v>275</v>
      </c>
      <c r="B16" s="7">
        <v>0</v>
      </c>
      <c r="C16" s="7">
        <v>0</v>
      </c>
      <c r="D16" s="7">
        <v>270</v>
      </c>
      <c r="E16" s="7">
        <v>270</v>
      </c>
      <c r="F16" s="7">
        <v>0</v>
      </c>
      <c r="G16" s="7">
        <v>0</v>
      </c>
      <c r="H16" s="17">
        <v>270</v>
      </c>
    </row>
    <row r="17" spans="1:8">
      <c r="A17" s="3" t="s">
        <v>276</v>
      </c>
      <c r="B17" s="7">
        <v>0</v>
      </c>
      <c r="C17" s="7">
        <v>0</v>
      </c>
      <c r="D17" s="7">
        <v>279</v>
      </c>
      <c r="E17" s="7">
        <v>279</v>
      </c>
      <c r="F17" s="7">
        <v>0</v>
      </c>
      <c r="G17" s="7">
        <v>0</v>
      </c>
      <c r="H17" s="17">
        <v>279</v>
      </c>
    </row>
    <row r="18" spans="1:8">
      <c r="A18" s="3" t="s">
        <v>277</v>
      </c>
      <c r="B18" s="7">
        <v>0</v>
      </c>
      <c r="C18" s="7">
        <v>0</v>
      </c>
      <c r="D18" s="7">
        <v>558</v>
      </c>
      <c r="E18" s="7">
        <v>558</v>
      </c>
      <c r="F18" s="7">
        <v>0</v>
      </c>
      <c r="G18" s="7">
        <v>0</v>
      </c>
      <c r="H18" s="17">
        <v>558</v>
      </c>
    </row>
    <row r="19" spans="1:8">
      <c r="A19" s="3" t="s">
        <v>278</v>
      </c>
      <c r="B19" s="7">
        <v>0</v>
      </c>
      <c r="C19" s="7">
        <v>0</v>
      </c>
      <c r="D19" s="7">
        <v>540</v>
      </c>
      <c r="E19" s="7">
        <v>540</v>
      </c>
      <c r="F19" s="7">
        <v>0</v>
      </c>
      <c r="G19" s="7">
        <v>0</v>
      </c>
      <c r="H19" s="17">
        <v>540</v>
      </c>
    </row>
    <row r="20" spans="1:8">
      <c r="A20" s="3" t="s">
        <v>279</v>
      </c>
      <c r="B20" s="7">
        <v>0</v>
      </c>
      <c r="C20" s="7">
        <v>0</v>
      </c>
      <c r="D20" s="7">
        <v>558</v>
      </c>
      <c r="E20" s="7">
        <v>558</v>
      </c>
      <c r="F20" s="7">
        <v>0</v>
      </c>
      <c r="G20" s="7">
        <v>0</v>
      </c>
      <c r="H20" s="17">
        <v>558</v>
      </c>
    </row>
    <row r="21" spans="1:8">
      <c r="A21" s="3" t="s">
        <v>280</v>
      </c>
      <c r="B21" s="7">
        <v>0</v>
      </c>
      <c r="C21" s="7">
        <v>0</v>
      </c>
      <c r="D21" s="7">
        <v>540</v>
      </c>
      <c r="E21" s="7">
        <v>540</v>
      </c>
      <c r="F21" s="7">
        <v>0</v>
      </c>
      <c r="G21" s="7">
        <v>0</v>
      </c>
      <c r="H21" s="17">
        <v>540</v>
      </c>
    </row>
    <row r="22" spans="1:8">
      <c r="A22" s="3" t="s">
        <v>281</v>
      </c>
      <c r="B22" s="7">
        <v>0</v>
      </c>
      <c r="C22" s="7">
        <v>0</v>
      </c>
      <c r="D22" s="7">
        <v>558</v>
      </c>
      <c r="E22" s="7">
        <v>558</v>
      </c>
      <c r="F22" s="7">
        <v>0</v>
      </c>
      <c r="G22" s="7">
        <v>0</v>
      </c>
      <c r="H22" s="17">
        <v>558</v>
      </c>
    </row>
    <row r="23" spans="1:8">
      <c r="A23" s="3" t="s">
        <v>282</v>
      </c>
      <c r="B23" s="7">
        <v>0</v>
      </c>
      <c r="C23" s="7">
        <v>0</v>
      </c>
      <c r="D23" s="7">
        <v>558</v>
      </c>
      <c r="E23" s="7">
        <v>558</v>
      </c>
      <c r="F23" s="7">
        <v>0</v>
      </c>
      <c r="G23" s="7">
        <v>0</v>
      </c>
      <c r="H23" s="17">
        <v>558</v>
      </c>
    </row>
    <row r="24" spans="1:8">
      <c r="A24" s="3" t="s">
        <v>283</v>
      </c>
      <c r="B24" s="7">
        <v>0</v>
      </c>
      <c r="C24" s="7">
        <v>0</v>
      </c>
      <c r="D24" s="7">
        <v>504</v>
      </c>
      <c r="E24" s="7">
        <v>504</v>
      </c>
      <c r="F24" s="7">
        <v>0</v>
      </c>
      <c r="G24" s="7">
        <v>0</v>
      </c>
      <c r="H24" s="17">
        <v>504</v>
      </c>
    </row>
    <row r="25" spans="1:8">
      <c r="A25" s="3" t="s">
        <v>284</v>
      </c>
      <c r="B25" s="7">
        <v>0</v>
      </c>
      <c r="C25" s="7">
        <v>0</v>
      </c>
      <c r="D25" s="7">
        <v>558</v>
      </c>
      <c r="E25" s="7">
        <v>558</v>
      </c>
      <c r="F25" s="7">
        <v>0</v>
      </c>
      <c r="G25" s="7">
        <v>0</v>
      </c>
      <c r="H25" s="17">
        <v>558</v>
      </c>
    </row>
    <row r="26" spans="1:8">
      <c r="A26" s="3" t="s">
        <v>285</v>
      </c>
      <c r="B26" s="7">
        <v>0</v>
      </c>
      <c r="C26" s="7">
        <v>0</v>
      </c>
      <c r="D26" s="7">
        <v>270</v>
      </c>
      <c r="E26" s="7">
        <v>270</v>
      </c>
      <c r="F26" s="7">
        <v>0</v>
      </c>
      <c r="G26" s="7">
        <v>0</v>
      </c>
      <c r="H26" s="17">
        <v>270</v>
      </c>
    </row>
    <row r="27" spans="1:8">
      <c r="A27" s="3" t="s">
        <v>286</v>
      </c>
      <c r="B27" s="7">
        <v>0</v>
      </c>
      <c r="C27" s="7">
        <v>0</v>
      </c>
      <c r="D27" s="7">
        <v>279</v>
      </c>
      <c r="E27" s="7">
        <v>279</v>
      </c>
      <c r="F27" s="7">
        <v>0</v>
      </c>
      <c r="G27" s="7">
        <v>0</v>
      </c>
      <c r="H27" s="17">
        <v>279</v>
      </c>
    </row>
    <row r="28" spans="1:8">
      <c r="A28" s="3" t="s">
        <v>287</v>
      </c>
      <c r="B28" s="7">
        <v>0</v>
      </c>
      <c r="C28" s="7">
        <v>0</v>
      </c>
      <c r="D28" s="7">
        <v>270</v>
      </c>
      <c r="E28" s="7">
        <v>270</v>
      </c>
      <c r="F28" s="7">
        <v>0</v>
      </c>
      <c r="G28" s="7">
        <v>0</v>
      </c>
      <c r="H28" s="17">
        <v>270</v>
      </c>
    </row>
    <row r="29" spans="1:8">
      <c r="A29" s="3" t="s">
        <v>288</v>
      </c>
      <c r="B29" s="7">
        <v>0</v>
      </c>
      <c r="C29" s="7">
        <v>0</v>
      </c>
      <c r="D29" s="7">
        <v>279</v>
      </c>
      <c r="E29" s="7">
        <v>279</v>
      </c>
      <c r="F29" s="7">
        <v>0</v>
      </c>
      <c r="G29" s="7">
        <v>0</v>
      </c>
      <c r="H29" s="17">
        <v>279</v>
      </c>
    </row>
    <row r="30" spans="1:8">
      <c r="A30" s="3" t="s">
        <v>289</v>
      </c>
      <c r="B30" s="7">
        <v>0</v>
      </c>
      <c r="C30" s="7">
        <v>0</v>
      </c>
      <c r="D30" s="7">
        <v>558</v>
      </c>
      <c r="E30" s="7">
        <v>558</v>
      </c>
      <c r="F30" s="7">
        <v>0</v>
      </c>
      <c r="G30" s="7">
        <v>0</v>
      </c>
      <c r="H30" s="17">
        <v>558</v>
      </c>
    </row>
    <row r="31" spans="1:8">
      <c r="A31" s="3" t="s">
        <v>290</v>
      </c>
      <c r="B31" s="7">
        <v>0</v>
      </c>
      <c r="C31" s="7">
        <v>0</v>
      </c>
      <c r="D31" s="7">
        <v>540</v>
      </c>
      <c r="E31" s="7">
        <v>540</v>
      </c>
      <c r="F31" s="7">
        <v>0</v>
      </c>
      <c r="G31" s="7">
        <v>0</v>
      </c>
      <c r="H31" s="17">
        <v>540</v>
      </c>
    </row>
    <row r="32" spans="1:8">
      <c r="A32" s="3" t="s">
        <v>291</v>
      </c>
      <c r="B32" s="7">
        <v>0</v>
      </c>
      <c r="C32" s="7">
        <v>0</v>
      </c>
      <c r="D32" s="7">
        <v>558</v>
      </c>
      <c r="E32" s="7">
        <v>558</v>
      </c>
      <c r="F32" s="7">
        <v>0</v>
      </c>
      <c r="G32" s="7">
        <v>0</v>
      </c>
      <c r="H32" s="17">
        <v>558</v>
      </c>
    </row>
    <row r="33" spans="1:8">
      <c r="A33" s="3" t="s">
        <v>292</v>
      </c>
      <c r="B33" s="7">
        <v>0</v>
      </c>
      <c r="C33" s="7">
        <v>0</v>
      </c>
      <c r="D33" s="7">
        <v>540</v>
      </c>
      <c r="E33" s="7">
        <v>540</v>
      </c>
      <c r="F33" s="7">
        <v>0</v>
      </c>
      <c r="G33" s="7">
        <v>0</v>
      </c>
      <c r="H33" s="17">
        <v>540</v>
      </c>
    </row>
    <row r="34" spans="1:8">
      <c r="A34" s="3" t="s">
        <v>293</v>
      </c>
      <c r="B34" s="7">
        <v>0</v>
      </c>
      <c r="C34" s="7">
        <v>0</v>
      </c>
      <c r="D34" s="7">
        <v>558</v>
      </c>
      <c r="E34" s="7">
        <v>558</v>
      </c>
      <c r="F34" s="7">
        <v>0</v>
      </c>
      <c r="G34" s="7">
        <v>0</v>
      </c>
      <c r="H34" s="17">
        <v>558</v>
      </c>
    </row>
    <row r="35" spans="1:8">
      <c r="A35" s="3" t="s">
        <v>294</v>
      </c>
      <c r="B35" s="7">
        <v>0</v>
      </c>
      <c r="C35" s="7">
        <v>0</v>
      </c>
      <c r="D35" s="7">
        <v>558</v>
      </c>
      <c r="E35" s="7">
        <v>558</v>
      </c>
      <c r="F35" s="7">
        <v>0</v>
      </c>
      <c r="G35" s="7">
        <v>0</v>
      </c>
      <c r="H35" s="17">
        <v>558</v>
      </c>
    </row>
    <row r="36" spans="1:8">
      <c r="A36" s="3" t="s">
        <v>295</v>
      </c>
      <c r="B36" s="7">
        <v>0</v>
      </c>
      <c r="C36" s="7">
        <v>0</v>
      </c>
      <c r="D36" s="7">
        <v>504</v>
      </c>
      <c r="E36" s="7">
        <v>504</v>
      </c>
      <c r="F36" s="7">
        <v>0</v>
      </c>
      <c r="G36" s="7">
        <v>0</v>
      </c>
      <c r="H36" s="17">
        <v>504</v>
      </c>
    </row>
    <row r="37" spans="1:8">
      <c r="A37" s="3" t="s">
        <v>296</v>
      </c>
      <c r="B37" s="7">
        <v>0</v>
      </c>
      <c r="C37" s="7">
        <v>0</v>
      </c>
      <c r="D37" s="7">
        <v>558</v>
      </c>
      <c r="E37" s="7">
        <v>558</v>
      </c>
      <c r="F37" s="7">
        <v>0</v>
      </c>
      <c r="G37" s="7">
        <v>0</v>
      </c>
      <c r="H37" s="17">
        <v>558</v>
      </c>
    </row>
    <row r="38" spans="1:8">
      <c r="A38" s="3" t="s">
        <v>297</v>
      </c>
      <c r="B38" s="7">
        <v>0</v>
      </c>
      <c r="C38" s="7">
        <v>0</v>
      </c>
      <c r="D38" s="7">
        <v>270</v>
      </c>
      <c r="E38" s="7">
        <v>270</v>
      </c>
      <c r="F38" s="7">
        <v>0</v>
      </c>
      <c r="G38" s="7">
        <v>0</v>
      </c>
      <c r="H38" s="17">
        <v>270</v>
      </c>
    </row>
    <row r="39" spans="1:8">
      <c r="A39" s="3" t="s">
        <v>298</v>
      </c>
      <c r="B39" s="7">
        <v>0</v>
      </c>
      <c r="C39" s="7">
        <v>0</v>
      </c>
      <c r="D39" s="7">
        <v>279</v>
      </c>
      <c r="E39" s="7">
        <v>279</v>
      </c>
      <c r="F39" s="7">
        <v>0</v>
      </c>
      <c r="G39" s="7">
        <v>0</v>
      </c>
      <c r="H39" s="17">
        <v>279</v>
      </c>
    </row>
    <row r="40" spans="1:8">
      <c r="A40" s="3" t="s">
        <v>299</v>
      </c>
      <c r="B40" s="7">
        <v>0</v>
      </c>
      <c r="C40" s="7">
        <v>0</v>
      </c>
      <c r="D40" s="7">
        <v>270</v>
      </c>
      <c r="E40" s="7">
        <v>270</v>
      </c>
      <c r="F40" s="7">
        <v>0</v>
      </c>
      <c r="G40" s="7">
        <v>0</v>
      </c>
      <c r="H40" s="17">
        <v>270</v>
      </c>
    </row>
    <row r="41" spans="1:8">
      <c r="A41" s="3" t="s">
        <v>300</v>
      </c>
      <c r="B41" s="7">
        <v>0</v>
      </c>
      <c r="C41" s="7">
        <v>0</v>
      </c>
      <c r="D41" s="7">
        <v>279</v>
      </c>
      <c r="E41" s="7">
        <v>279</v>
      </c>
      <c r="F41" s="7">
        <v>0</v>
      </c>
      <c r="G41" s="7">
        <v>0</v>
      </c>
      <c r="H41" s="17">
        <v>279</v>
      </c>
    </row>
    <row r="42" spans="1:8">
      <c r="A42" s="3" t="s">
        <v>301</v>
      </c>
      <c r="B42" s="7">
        <v>0</v>
      </c>
      <c r="C42" s="7">
        <v>0</v>
      </c>
      <c r="D42" s="7">
        <v>558</v>
      </c>
      <c r="E42" s="7">
        <v>558</v>
      </c>
      <c r="F42" s="7">
        <v>0</v>
      </c>
      <c r="G42" s="7">
        <v>0</v>
      </c>
      <c r="H42" s="17">
        <v>558</v>
      </c>
    </row>
    <row r="43" spans="1:8">
      <c r="A43" s="3" t="s">
        <v>302</v>
      </c>
      <c r="B43" s="7">
        <v>0</v>
      </c>
      <c r="C43" s="7">
        <v>0</v>
      </c>
      <c r="D43" s="7">
        <v>540</v>
      </c>
      <c r="E43" s="7">
        <v>540</v>
      </c>
      <c r="F43" s="7">
        <v>0</v>
      </c>
      <c r="G43" s="7">
        <v>0</v>
      </c>
      <c r="H43" s="17">
        <v>540</v>
      </c>
    </row>
    <row r="44" spans="1:8">
      <c r="A44" s="3" t="s">
        <v>303</v>
      </c>
      <c r="B44" s="7">
        <v>0</v>
      </c>
      <c r="C44" s="7">
        <v>0</v>
      </c>
      <c r="D44" s="7">
        <v>558</v>
      </c>
      <c r="E44" s="7">
        <v>558</v>
      </c>
      <c r="F44" s="7">
        <v>0</v>
      </c>
      <c r="G44" s="7">
        <v>0</v>
      </c>
      <c r="H44" s="17">
        <v>558</v>
      </c>
    </row>
    <row r="45" spans="1:8">
      <c r="A45" s="3" t="s">
        <v>304</v>
      </c>
      <c r="B45" s="7">
        <v>0</v>
      </c>
      <c r="C45" s="7">
        <v>0</v>
      </c>
      <c r="D45" s="7">
        <v>540</v>
      </c>
      <c r="E45" s="7">
        <v>540</v>
      </c>
      <c r="F45" s="7">
        <v>0</v>
      </c>
      <c r="G45" s="7">
        <v>0</v>
      </c>
      <c r="H45" s="17">
        <v>540</v>
      </c>
    </row>
    <row r="46" spans="1:8">
      <c r="A46" s="3" t="s">
        <v>305</v>
      </c>
      <c r="B46" s="7">
        <v>0</v>
      </c>
      <c r="C46" s="7">
        <v>0</v>
      </c>
      <c r="D46" s="7">
        <v>558</v>
      </c>
      <c r="E46" s="7">
        <v>558</v>
      </c>
      <c r="F46" s="7">
        <v>0</v>
      </c>
      <c r="G46" s="7">
        <v>0</v>
      </c>
      <c r="H46" s="17">
        <v>558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70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91252</v>
      </c>
      <c r="C4" s="7">
        <v>12519</v>
      </c>
      <c r="D4" s="7">
        <v>2070</v>
      </c>
      <c r="E4" s="7">
        <v>14589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76663</v>
      </c>
      <c r="C5" s="7">
        <v>12555</v>
      </c>
      <c r="D5" s="7">
        <v>3906</v>
      </c>
      <c r="E5" s="7">
        <v>16461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60202</v>
      </c>
      <c r="C6" s="7">
        <v>12229</v>
      </c>
      <c r="D6" s="7">
        <v>5673</v>
      </c>
      <c r="E6" s="7">
        <v>17902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42300</v>
      </c>
      <c r="C7" s="7">
        <v>11430</v>
      </c>
      <c r="D7" s="7">
        <v>7560</v>
      </c>
      <c r="E7" s="7">
        <v>18990</v>
      </c>
      <c r="F7" s="7">
        <v>52400</v>
      </c>
      <c r="G7" s="7">
        <v>0</v>
      </c>
      <c r="H7" s="7">
        <v>0</v>
      </c>
    </row>
    <row r="8" spans="1:8">
      <c r="A8" s="3" t="s">
        <v>267</v>
      </c>
      <c r="B8" s="7">
        <v>75710</v>
      </c>
      <c r="C8" s="7">
        <v>11067</v>
      </c>
      <c r="D8" s="7">
        <v>9579</v>
      </c>
      <c r="E8" s="7">
        <v>20646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55064</v>
      </c>
      <c r="C9" s="7">
        <v>10170</v>
      </c>
      <c r="D9" s="7">
        <v>10980</v>
      </c>
      <c r="E9" s="7">
        <v>21150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33914</v>
      </c>
      <c r="C10" s="7">
        <v>9951</v>
      </c>
      <c r="D10" s="7">
        <v>13485</v>
      </c>
      <c r="E10" s="7">
        <v>23436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10478</v>
      </c>
      <c r="C11" s="7">
        <v>9253</v>
      </c>
      <c r="D11" s="7">
        <v>15345</v>
      </c>
      <c r="E11" s="7">
        <v>24598</v>
      </c>
      <c r="F11" s="7">
        <v>0</v>
      </c>
      <c r="G11" s="7">
        <v>0</v>
      </c>
      <c r="H11" s="17">
        <v>14121</v>
      </c>
    </row>
    <row r="12" spans="1:8">
      <c r="A12" s="3" t="s">
        <v>271</v>
      </c>
      <c r="B12" s="7">
        <v>0</v>
      </c>
      <c r="C12" s="7">
        <v>8091</v>
      </c>
      <c r="D12" s="7">
        <v>16095</v>
      </c>
      <c r="E12" s="7">
        <v>24186</v>
      </c>
      <c r="F12" s="7">
        <v>0</v>
      </c>
      <c r="G12" s="7">
        <v>0</v>
      </c>
      <c r="H12" s="17">
        <v>24186</v>
      </c>
    </row>
    <row r="13" spans="1:8">
      <c r="A13" s="3" t="s">
        <v>272</v>
      </c>
      <c r="B13" s="7">
        <v>0</v>
      </c>
      <c r="C13" s="7">
        <v>8137</v>
      </c>
      <c r="D13" s="7">
        <v>19191</v>
      </c>
      <c r="E13" s="7">
        <v>27328</v>
      </c>
      <c r="F13" s="7">
        <v>0</v>
      </c>
      <c r="G13" s="7">
        <v>0</v>
      </c>
      <c r="H13" s="17">
        <v>27328</v>
      </c>
    </row>
    <row r="14" spans="1:8">
      <c r="A14" s="3" t="s">
        <v>273</v>
      </c>
      <c r="B14" s="7">
        <v>0</v>
      </c>
      <c r="C14" s="7">
        <v>7110</v>
      </c>
      <c r="D14" s="7">
        <v>20250</v>
      </c>
      <c r="E14" s="7">
        <v>27360</v>
      </c>
      <c r="F14" s="7">
        <v>0</v>
      </c>
      <c r="G14" s="7">
        <v>0</v>
      </c>
      <c r="H14" s="17">
        <v>27360</v>
      </c>
    </row>
    <row r="15" spans="1:8">
      <c r="A15" s="3" t="s">
        <v>274</v>
      </c>
      <c r="B15" s="7">
        <v>0</v>
      </c>
      <c r="C15" s="7">
        <v>6975</v>
      </c>
      <c r="D15" s="7">
        <v>22785</v>
      </c>
      <c r="E15" s="7">
        <v>29760</v>
      </c>
      <c r="F15" s="7">
        <v>0</v>
      </c>
      <c r="G15" s="7">
        <v>0</v>
      </c>
      <c r="H15" s="17">
        <v>29760</v>
      </c>
    </row>
    <row r="16" spans="1:8">
      <c r="A16" s="3" t="s">
        <v>275</v>
      </c>
      <c r="B16" s="7">
        <v>0</v>
      </c>
      <c r="C16" s="7">
        <v>6210</v>
      </c>
      <c r="D16" s="7">
        <v>23976</v>
      </c>
      <c r="E16" s="7">
        <v>30186</v>
      </c>
      <c r="F16" s="7">
        <v>0</v>
      </c>
      <c r="G16" s="7">
        <v>0</v>
      </c>
      <c r="H16" s="17">
        <v>30186</v>
      </c>
    </row>
    <row r="17" spans="1:8">
      <c r="A17" s="3" t="s">
        <v>276</v>
      </c>
      <c r="B17" s="7">
        <v>0</v>
      </c>
      <c r="C17" s="7">
        <v>5952</v>
      </c>
      <c r="D17" s="7">
        <v>26505</v>
      </c>
      <c r="E17" s="7">
        <v>32457</v>
      </c>
      <c r="F17" s="7">
        <v>0</v>
      </c>
      <c r="G17" s="7">
        <v>0</v>
      </c>
      <c r="H17" s="17">
        <v>32457</v>
      </c>
    </row>
    <row r="18" spans="1:8">
      <c r="A18" s="3" t="s">
        <v>277</v>
      </c>
      <c r="B18" s="7">
        <v>0</v>
      </c>
      <c r="C18" s="7">
        <v>4929</v>
      </c>
      <c r="D18" s="7">
        <v>28365</v>
      </c>
      <c r="E18" s="7">
        <v>33294</v>
      </c>
      <c r="F18" s="7">
        <v>0</v>
      </c>
      <c r="G18" s="7">
        <v>0</v>
      </c>
      <c r="H18" s="17">
        <v>33294</v>
      </c>
    </row>
    <row r="19" spans="1:8">
      <c r="A19" s="3" t="s">
        <v>278</v>
      </c>
      <c r="B19" s="7">
        <v>0</v>
      </c>
      <c r="C19" s="7">
        <v>3960</v>
      </c>
      <c r="D19" s="7">
        <v>29376</v>
      </c>
      <c r="E19" s="7">
        <v>33336</v>
      </c>
      <c r="F19" s="7">
        <v>0</v>
      </c>
      <c r="G19" s="7">
        <v>0</v>
      </c>
      <c r="H19" s="17">
        <v>33336</v>
      </c>
    </row>
    <row r="20" spans="1:8">
      <c r="A20" s="3" t="s">
        <v>279</v>
      </c>
      <c r="B20" s="7">
        <v>0</v>
      </c>
      <c r="C20" s="7">
        <v>2418</v>
      </c>
      <c r="D20" s="7">
        <v>32085</v>
      </c>
      <c r="E20" s="7">
        <v>34503</v>
      </c>
      <c r="F20" s="7">
        <v>0</v>
      </c>
      <c r="G20" s="7">
        <v>0</v>
      </c>
      <c r="H20" s="17">
        <v>34503</v>
      </c>
    </row>
    <row r="21" spans="1:8">
      <c r="A21" s="3" t="s">
        <v>280</v>
      </c>
      <c r="B21" s="7">
        <v>0</v>
      </c>
      <c r="C21" s="7">
        <v>1755</v>
      </c>
      <c r="D21" s="7">
        <v>32850</v>
      </c>
      <c r="E21" s="7">
        <v>34605</v>
      </c>
      <c r="F21" s="7">
        <v>0</v>
      </c>
      <c r="G21" s="7">
        <v>0</v>
      </c>
      <c r="H21" s="17">
        <v>34605</v>
      </c>
    </row>
    <row r="22" spans="1:8">
      <c r="A22" s="3" t="s">
        <v>281</v>
      </c>
      <c r="B22" s="7">
        <v>0</v>
      </c>
      <c r="C22" s="7">
        <v>1209</v>
      </c>
      <c r="D22" s="7">
        <v>35931</v>
      </c>
      <c r="E22" s="7">
        <v>37140</v>
      </c>
      <c r="F22" s="7">
        <v>0</v>
      </c>
      <c r="G22" s="7">
        <v>0</v>
      </c>
      <c r="H22" s="17">
        <v>37140</v>
      </c>
    </row>
    <row r="23" spans="1:8">
      <c r="A23" s="3" t="s">
        <v>282</v>
      </c>
      <c r="B23" s="7">
        <v>0</v>
      </c>
      <c r="C23" s="7">
        <v>0</v>
      </c>
      <c r="D23" s="7">
        <v>37665</v>
      </c>
      <c r="E23" s="7">
        <v>37665</v>
      </c>
      <c r="F23" s="7">
        <v>0</v>
      </c>
      <c r="G23" s="7">
        <v>0</v>
      </c>
      <c r="H23" s="17">
        <v>37665</v>
      </c>
    </row>
    <row r="24" spans="1:8">
      <c r="A24" s="3" t="s">
        <v>283</v>
      </c>
      <c r="B24" s="7">
        <v>0</v>
      </c>
      <c r="C24" s="7">
        <v>0</v>
      </c>
      <c r="D24" s="7">
        <v>34104</v>
      </c>
      <c r="E24" s="7">
        <v>34104</v>
      </c>
      <c r="F24" s="7">
        <v>0</v>
      </c>
      <c r="G24" s="7">
        <v>0</v>
      </c>
      <c r="H24" s="17">
        <v>34104</v>
      </c>
    </row>
    <row r="25" spans="1:8">
      <c r="A25" s="3" t="s">
        <v>284</v>
      </c>
      <c r="B25" s="7">
        <v>0</v>
      </c>
      <c r="C25" s="7">
        <v>0</v>
      </c>
      <c r="D25" s="7">
        <v>37977</v>
      </c>
      <c r="E25" s="7">
        <v>37977</v>
      </c>
      <c r="F25" s="7">
        <v>0</v>
      </c>
      <c r="G25" s="7">
        <v>0</v>
      </c>
      <c r="H25" s="17">
        <v>37977</v>
      </c>
    </row>
    <row r="26" spans="1:8">
      <c r="A26" s="3" t="s">
        <v>285</v>
      </c>
      <c r="B26" s="7">
        <v>0</v>
      </c>
      <c r="C26" s="7">
        <v>0</v>
      </c>
      <c r="D26" s="7">
        <v>36720</v>
      </c>
      <c r="E26" s="7">
        <v>36720</v>
      </c>
      <c r="F26" s="7">
        <v>0</v>
      </c>
      <c r="G26" s="7">
        <v>0</v>
      </c>
      <c r="H26" s="17">
        <v>36720</v>
      </c>
    </row>
    <row r="27" spans="1:8">
      <c r="A27" s="3" t="s">
        <v>286</v>
      </c>
      <c r="B27" s="7">
        <v>0</v>
      </c>
      <c r="C27" s="7">
        <v>0</v>
      </c>
      <c r="D27" s="7">
        <v>38037</v>
      </c>
      <c r="E27" s="7">
        <v>38037</v>
      </c>
      <c r="F27" s="7">
        <v>0</v>
      </c>
      <c r="G27" s="7">
        <v>0</v>
      </c>
      <c r="H27" s="17">
        <v>38037</v>
      </c>
    </row>
    <row r="28" spans="1:8">
      <c r="A28" s="3" t="s">
        <v>287</v>
      </c>
      <c r="B28" s="7">
        <v>0</v>
      </c>
      <c r="C28" s="7">
        <v>0</v>
      </c>
      <c r="D28" s="7">
        <v>37026</v>
      </c>
      <c r="E28" s="7">
        <v>37026</v>
      </c>
      <c r="F28" s="7">
        <v>0</v>
      </c>
      <c r="G28" s="7">
        <v>0</v>
      </c>
      <c r="H28" s="17">
        <v>37026</v>
      </c>
    </row>
    <row r="29" spans="1:8">
      <c r="A29" s="3" t="s">
        <v>288</v>
      </c>
      <c r="B29" s="7">
        <v>0</v>
      </c>
      <c r="C29" s="7">
        <v>0</v>
      </c>
      <c r="D29" s="7">
        <v>38223</v>
      </c>
      <c r="E29" s="7">
        <v>38223</v>
      </c>
      <c r="F29" s="7">
        <v>0</v>
      </c>
      <c r="G29" s="7">
        <v>0</v>
      </c>
      <c r="H29" s="17">
        <v>38223</v>
      </c>
    </row>
    <row r="30" spans="1:8">
      <c r="A30" s="3" t="s">
        <v>289</v>
      </c>
      <c r="B30" s="7">
        <v>0</v>
      </c>
      <c r="C30" s="7">
        <v>0</v>
      </c>
      <c r="D30" s="7">
        <v>38316</v>
      </c>
      <c r="E30" s="7">
        <v>38316</v>
      </c>
      <c r="F30" s="7">
        <v>0</v>
      </c>
      <c r="G30" s="7">
        <v>0</v>
      </c>
      <c r="H30" s="17">
        <v>38316</v>
      </c>
    </row>
    <row r="31" spans="1:8">
      <c r="A31" s="3" t="s">
        <v>290</v>
      </c>
      <c r="B31" s="7">
        <v>0</v>
      </c>
      <c r="C31" s="7">
        <v>0</v>
      </c>
      <c r="D31" s="7">
        <v>37206</v>
      </c>
      <c r="E31" s="7">
        <v>37206</v>
      </c>
      <c r="F31" s="7">
        <v>0</v>
      </c>
      <c r="G31" s="7">
        <v>0</v>
      </c>
      <c r="H31" s="17">
        <v>37206</v>
      </c>
    </row>
    <row r="32" spans="1:8">
      <c r="A32" s="3" t="s">
        <v>291</v>
      </c>
      <c r="B32" s="7">
        <v>0</v>
      </c>
      <c r="C32" s="7">
        <v>0</v>
      </c>
      <c r="D32" s="7">
        <v>38316</v>
      </c>
      <c r="E32" s="7">
        <v>38316</v>
      </c>
      <c r="F32" s="7">
        <v>0</v>
      </c>
      <c r="G32" s="7">
        <v>0</v>
      </c>
      <c r="H32" s="17">
        <v>38316</v>
      </c>
    </row>
    <row r="33" spans="1:8">
      <c r="A33" s="3" t="s">
        <v>292</v>
      </c>
      <c r="B33" s="7">
        <v>0</v>
      </c>
      <c r="C33" s="7">
        <v>0</v>
      </c>
      <c r="D33" s="7">
        <v>37080</v>
      </c>
      <c r="E33" s="7">
        <v>37080</v>
      </c>
      <c r="F33" s="7">
        <v>0</v>
      </c>
      <c r="G33" s="7">
        <v>0</v>
      </c>
      <c r="H33" s="17">
        <v>37080</v>
      </c>
    </row>
    <row r="34" spans="1:8">
      <c r="A34" s="3" t="s">
        <v>293</v>
      </c>
      <c r="B34" s="7">
        <v>0</v>
      </c>
      <c r="C34" s="7">
        <v>0</v>
      </c>
      <c r="D34" s="7">
        <v>38442</v>
      </c>
      <c r="E34" s="7">
        <v>38442</v>
      </c>
      <c r="F34" s="7">
        <v>0</v>
      </c>
      <c r="G34" s="7">
        <v>0</v>
      </c>
      <c r="H34" s="17">
        <v>38442</v>
      </c>
    </row>
    <row r="35" spans="1:8">
      <c r="A35" s="3" t="s">
        <v>294</v>
      </c>
      <c r="B35" s="7">
        <v>0</v>
      </c>
      <c r="C35" s="7">
        <v>0</v>
      </c>
      <c r="D35" s="7">
        <v>38223</v>
      </c>
      <c r="E35" s="7">
        <v>38223</v>
      </c>
      <c r="F35" s="7">
        <v>0</v>
      </c>
      <c r="G35" s="7">
        <v>0</v>
      </c>
      <c r="H35" s="7">
        <v>38223</v>
      </c>
    </row>
    <row r="36" spans="1:8">
      <c r="A36" s="3" t="s">
        <v>295</v>
      </c>
      <c r="B36" s="7">
        <v>0</v>
      </c>
      <c r="C36" s="7">
        <v>0</v>
      </c>
      <c r="D36" s="7">
        <v>34440</v>
      </c>
      <c r="E36" s="7">
        <v>34440</v>
      </c>
      <c r="F36" s="7">
        <v>0</v>
      </c>
      <c r="G36" s="7">
        <v>0</v>
      </c>
      <c r="H36" s="7">
        <v>34440</v>
      </c>
    </row>
    <row r="37" spans="1:8">
      <c r="A37" s="3" t="s">
        <v>296</v>
      </c>
      <c r="B37" s="7">
        <v>0</v>
      </c>
      <c r="C37" s="7">
        <v>0</v>
      </c>
      <c r="D37" s="7">
        <v>38163</v>
      </c>
      <c r="E37" s="7">
        <v>38163</v>
      </c>
      <c r="F37" s="7">
        <v>0</v>
      </c>
      <c r="G37" s="7">
        <v>0</v>
      </c>
      <c r="H37" s="7">
        <v>38163</v>
      </c>
    </row>
    <row r="38" spans="1:8">
      <c r="A38" s="3" t="s">
        <v>297</v>
      </c>
      <c r="B38" s="7">
        <v>0</v>
      </c>
      <c r="C38" s="7">
        <v>0</v>
      </c>
      <c r="D38" s="7">
        <v>36720</v>
      </c>
      <c r="E38" s="7">
        <v>36720</v>
      </c>
      <c r="F38" s="7">
        <v>0</v>
      </c>
      <c r="G38" s="7">
        <v>0</v>
      </c>
      <c r="H38" s="7">
        <v>36720</v>
      </c>
    </row>
    <row r="39" spans="1:8">
      <c r="A39" s="3" t="s">
        <v>298</v>
      </c>
      <c r="B39" s="7">
        <v>0</v>
      </c>
      <c r="C39" s="7">
        <v>0</v>
      </c>
      <c r="D39" s="7">
        <v>37851</v>
      </c>
      <c r="E39" s="7">
        <v>37851</v>
      </c>
      <c r="F39" s="7">
        <v>0</v>
      </c>
      <c r="G39" s="7">
        <v>0</v>
      </c>
      <c r="H39" s="7">
        <v>37851</v>
      </c>
    </row>
    <row r="40" spans="1:8">
      <c r="A40" s="3" t="s">
        <v>299</v>
      </c>
      <c r="B40" s="7">
        <v>0</v>
      </c>
      <c r="C40" s="7">
        <v>0</v>
      </c>
      <c r="D40" s="7">
        <v>36666</v>
      </c>
      <c r="E40" s="7">
        <v>36666</v>
      </c>
      <c r="F40" s="7">
        <v>0</v>
      </c>
      <c r="G40" s="7">
        <v>0</v>
      </c>
      <c r="H40" s="7">
        <v>36666</v>
      </c>
    </row>
    <row r="41" spans="1:8">
      <c r="A41" s="3" t="s">
        <v>300</v>
      </c>
      <c r="B41" s="7">
        <v>0</v>
      </c>
      <c r="C41" s="7">
        <v>0</v>
      </c>
      <c r="D41" s="7">
        <v>37665</v>
      </c>
      <c r="E41" s="7">
        <v>37665</v>
      </c>
      <c r="F41" s="7">
        <v>0</v>
      </c>
      <c r="G41" s="7">
        <v>0</v>
      </c>
      <c r="H41" s="7">
        <v>37665</v>
      </c>
    </row>
    <row r="42" spans="1:8">
      <c r="A42" s="3" t="s">
        <v>301</v>
      </c>
      <c r="B42" s="7">
        <v>0</v>
      </c>
      <c r="C42" s="7">
        <v>0</v>
      </c>
      <c r="D42" s="7">
        <v>37572</v>
      </c>
      <c r="E42" s="7">
        <v>37572</v>
      </c>
      <c r="F42" s="7">
        <v>0</v>
      </c>
      <c r="G42" s="7">
        <v>0</v>
      </c>
      <c r="H42" s="7">
        <v>37572</v>
      </c>
    </row>
    <row r="43" spans="1:8">
      <c r="A43" s="3" t="s">
        <v>302</v>
      </c>
      <c r="B43" s="7">
        <v>0</v>
      </c>
      <c r="C43" s="7">
        <v>0</v>
      </c>
      <c r="D43" s="7">
        <v>36396</v>
      </c>
      <c r="E43" s="7">
        <v>36396</v>
      </c>
      <c r="F43" s="7">
        <v>0</v>
      </c>
      <c r="G43" s="7">
        <v>0</v>
      </c>
      <c r="H43" s="7">
        <v>36396</v>
      </c>
    </row>
    <row r="44" spans="1:8">
      <c r="A44" s="3" t="s">
        <v>303</v>
      </c>
      <c r="B44" s="7">
        <v>0</v>
      </c>
      <c r="C44" s="7">
        <v>0</v>
      </c>
      <c r="D44" s="7">
        <v>37386</v>
      </c>
      <c r="E44" s="7">
        <v>37386</v>
      </c>
      <c r="F44" s="7">
        <v>0</v>
      </c>
      <c r="G44" s="7">
        <v>0</v>
      </c>
      <c r="H44" s="7">
        <v>37386</v>
      </c>
    </row>
    <row r="45" spans="1:8">
      <c r="A45" s="3" t="s">
        <v>304</v>
      </c>
      <c r="B45" s="7">
        <v>0</v>
      </c>
      <c r="C45" s="7">
        <v>0</v>
      </c>
      <c r="D45" s="7">
        <v>36090</v>
      </c>
      <c r="E45" s="7">
        <v>36090</v>
      </c>
      <c r="F45" s="7">
        <v>0</v>
      </c>
      <c r="G45" s="7">
        <v>0</v>
      </c>
      <c r="H45" s="7">
        <v>36090</v>
      </c>
    </row>
    <row r="46" spans="1:8">
      <c r="A46" s="3" t="s">
        <v>305</v>
      </c>
      <c r="B46" s="7">
        <v>0</v>
      </c>
      <c r="C46" s="7">
        <v>0</v>
      </c>
      <c r="D46" s="7">
        <v>37233</v>
      </c>
      <c r="E46" s="7">
        <v>37233</v>
      </c>
      <c r="F46" s="7">
        <v>0</v>
      </c>
      <c r="G46" s="7">
        <v>0</v>
      </c>
      <c r="H46" s="7">
        <v>37233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workbookViewId="0"/>
  </sheetViews>
  <sheetFormatPr defaultRowHeight="14.4"/>
  <cols>
    <col min="1" max="1" width="60" customWidth="1"/>
    <col min="7" max="7" width="40" customWidth="1"/>
  </cols>
  <sheetData>
    <row r="1" spans="1:7" ht="61.5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</row>
    <row r="2" spans="1:7">
      <c r="A2" s="3" t="s">
        <v>57</v>
      </c>
      <c r="B2" s="7">
        <v>10800</v>
      </c>
      <c r="C2" s="5">
        <v>44957</v>
      </c>
      <c r="D2" s="3" t="s">
        <v>0</v>
      </c>
      <c r="E2" s="3" t="s">
        <v>0</v>
      </c>
      <c r="F2" s="3" t="s">
        <v>0</v>
      </c>
      <c r="G2" s="3"/>
    </row>
    <row r="3" spans="1:7">
      <c r="A3" s="3" t="s">
        <v>58</v>
      </c>
      <c r="B3" s="7">
        <v>22516</v>
      </c>
      <c r="C3" s="5">
        <v>43708</v>
      </c>
      <c r="D3" s="3" t="s">
        <v>0</v>
      </c>
      <c r="E3" s="3" t="s">
        <v>0</v>
      </c>
      <c r="F3" s="3" t="s">
        <v>0</v>
      </c>
      <c r="G3" s="3"/>
    </row>
    <row r="4" spans="1:7">
      <c r="B4" s="7">
        <v>21818</v>
      </c>
      <c r="C4" s="5">
        <v>44255</v>
      </c>
      <c r="D4" s="3" t="s">
        <v>0</v>
      </c>
      <c r="E4" s="3" t="s">
        <v>0</v>
      </c>
      <c r="F4" s="3" t="s">
        <v>0</v>
      </c>
      <c r="G4" s="3"/>
    </row>
    <row r="5" spans="1:7">
      <c r="B5" s="7">
        <v>53514</v>
      </c>
      <c r="C5" s="5">
        <v>44286</v>
      </c>
      <c r="D5" s="3" t="s">
        <v>0</v>
      </c>
      <c r="E5" s="3" t="s">
        <v>0</v>
      </c>
      <c r="F5" s="3" t="s">
        <v>0</v>
      </c>
      <c r="G5" s="3"/>
    </row>
    <row r="6" spans="1:7">
      <c r="A6" s="3" t="s">
        <v>59</v>
      </c>
      <c r="B6" s="7">
        <v>11004</v>
      </c>
      <c r="C6" s="5">
        <v>43921</v>
      </c>
      <c r="D6" s="3" t="s">
        <v>0</v>
      </c>
      <c r="E6" s="3" t="s">
        <v>0</v>
      </c>
      <c r="F6" s="3" t="s">
        <v>0</v>
      </c>
      <c r="G6" s="3"/>
    </row>
    <row r="7" spans="1:7">
      <c r="B7" s="3" t="s">
        <v>0</v>
      </c>
      <c r="C7" s="3" t="s">
        <v>0</v>
      </c>
      <c r="D7" s="7">
        <v>2510</v>
      </c>
      <c r="E7" s="5">
        <v>43709</v>
      </c>
      <c r="G7" s="3"/>
    </row>
    <row r="8" spans="1:7">
      <c r="A8" s="3" t="s">
        <v>60</v>
      </c>
      <c r="B8" s="7">
        <v>1569</v>
      </c>
      <c r="C8" s="5">
        <v>43708</v>
      </c>
      <c r="D8" s="3" t="s">
        <v>0</v>
      </c>
      <c r="E8" s="3" t="s">
        <v>0</v>
      </c>
      <c r="F8" s="3" t="s">
        <v>0</v>
      </c>
      <c r="G8" s="3"/>
    </row>
    <row r="9" spans="1:7" ht="25.2">
      <c r="A9" s="3" t="s">
        <v>61</v>
      </c>
      <c r="B9" s="7">
        <v>155</v>
      </c>
      <c r="C9" s="5">
        <v>43677</v>
      </c>
      <c r="D9" s="3" t="s">
        <v>0</v>
      </c>
      <c r="E9" s="3" t="s">
        <v>0</v>
      </c>
      <c r="F9" s="3" t="s">
        <v>0</v>
      </c>
      <c r="G9" s="3"/>
    </row>
    <row r="10" spans="1:7">
      <c r="B10" s="7">
        <v>6293</v>
      </c>
      <c r="C10" s="5">
        <v>43799</v>
      </c>
      <c r="D10" s="3" t="s">
        <v>0</v>
      </c>
      <c r="E10" s="3" t="s">
        <v>0</v>
      </c>
      <c r="F10" s="3" t="s">
        <v>0</v>
      </c>
      <c r="G10" s="3"/>
    </row>
    <row r="11" spans="1:7">
      <c r="B11" s="3" t="s">
        <v>0</v>
      </c>
      <c r="C11" s="3" t="s">
        <v>0</v>
      </c>
      <c r="D11" s="7">
        <v>5900</v>
      </c>
      <c r="E11" s="5">
        <v>43709</v>
      </c>
      <c r="G11" s="3"/>
    </row>
    <row r="12" spans="1:7">
      <c r="A12" s="3" t="s">
        <v>62</v>
      </c>
      <c r="B12" s="7">
        <v>5695</v>
      </c>
      <c r="C12" s="5">
        <v>44530</v>
      </c>
      <c r="D12" s="3" t="s">
        <v>0</v>
      </c>
      <c r="E12" s="3" t="s">
        <v>0</v>
      </c>
      <c r="F12" s="3" t="s">
        <v>0</v>
      </c>
      <c r="G12" s="3"/>
    </row>
    <row r="13" spans="1:7">
      <c r="B13" s="3" t="s">
        <v>0</v>
      </c>
      <c r="C13" s="3" t="s">
        <v>0</v>
      </c>
      <c r="D13" s="7">
        <v>14100</v>
      </c>
      <c r="E13" s="5">
        <v>43646</v>
      </c>
      <c r="G13" s="3" t="s">
        <v>63</v>
      </c>
    </row>
    <row r="14" spans="1:7">
      <c r="B14" s="3" t="s">
        <v>0</v>
      </c>
      <c r="C14" s="3" t="s">
        <v>0</v>
      </c>
      <c r="D14" s="7">
        <v>18988</v>
      </c>
      <c r="E14" s="5">
        <v>43708</v>
      </c>
      <c r="G14" s="3" t="s">
        <v>64</v>
      </c>
    </row>
    <row r="15" spans="1:7">
      <c r="B15" s="3" t="s">
        <v>0</v>
      </c>
      <c r="C15" s="3" t="s">
        <v>0</v>
      </c>
      <c r="D15" s="7">
        <v>19364</v>
      </c>
      <c r="E15" s="5">
        <v>43799</v>
      </c>
      <c r="G15" s="3" t="s">
        <v>65</v>
      </c>
    </row>
    <row r="16" spans="1:7">
      <c r="B16" s="3" t="s">
        <v>0</v>
      </c>
      <c r="C16" s="3" t="s">
        <v>0</v>
      </c>
      <c r="D16" s="7">
        <v>67680</v>
      </c>
      <c r="E16" s="5">
        <v>43830</v>
      </c>
      <c r="G16" s="3" t="s">
        <v>66</v>
      </c>
    </row>
    <row r="17" spans="1:7">
      <c r="A17" s="3" t="s">
        <v>67</v>
      </c>
      <c r="B17" s="7">
        <v>19275</v>
      </c>
      <c r="C17" s="5">
        <v>44985</v>
      </c>
      <c r="D17" s="3" t="s">
        <v>0</v>
      </c>
      <c r="E17" s="3" t="s">
        <v>0</v>
      </c>
      <c r="F17" s="3" t="s">
        <v>0</v>
      </c>
      <c r="G17" s="3"/>
    </row>
    <row r="18" spans="1:7">
      <c r="B18" s="7">
        <v>72429</v>
      </c>
      <c r="C18" s="5">
        <v>45199</v>
      </c>
      <c r="D18" s="3" t="s">
        <v>0</v>
      </c>
      <c r="E18" s="3" t="s">
        <v>0</v>
      </c>
      <c r="F18" s="3" t="s">
        <v>0</v>
      </c>
      <c r="G18" s="3"/>
    </row>
    <row r="19" spans="1:7">
      <c r="B19" s="3" t="s">
        <v>0</v>
      </c>
      <c r="C19" s="3" t="s">
        <v>0</v>
      </c>
      <c r="D19" s="7">
        <v>75900</v>
      </c>
      <c r="E19" s="5">
        <v>43709</v>
      </c>
      <c r="G19" s="3"/>
    </row>
    <row r="20" spans="1:7">
      <c r="B20" s="3" t="s">
        <v>0</v>
      </c>
      <c r="C20" s="3" t="s">
        <v>0</v>
      </c>
      <c r="D20" s="7">
        <v>7000</v>
      </c>
      <c r="E20" s="5">
        <v>43723</v>
      </c>
      <c r="G20" s="3"/>
    </row>
    <row r="21" spans="1:7">
      <c r="A21" s="3" t="s">
        <v>68</v>
      </c>
      <c r="B21" s="7">
        <v>4470</v>
      </c>
      <c r="C21" s="5">
        <v>44681</v>
      </c>
      <c r="D21" s="3" t="s">
        <v>0</v>
      </c>
      <c r="E21" s="3" t="s">
        <v>0</v>
      </c>
      <c r="F21" s="3" t="s">
        <v>0</v>
      </c>
      <c r="G21" s="3"/>
    </row>
    <row r="22" spans="1:7">
      <c r="A22" s="3" t="s">
        <v>69</v>
      </c>
      <c r="B22" s="7">
        <v>2500</v>
      </c>
      <c r="C22" s="5">
        <v>44043</v>
      </c>
      <c r="D22" s="3" t="s">
        <v>0</v>
      </c>
      <c r="E22" s="3" t="s">
        <v>0</v>
      </c>
      <c r="F22" s="3" t="s">
        <v>0</v>
      </c>
      <c r="G22" s="3"/>
    </row>
    <row r="23" spans="1:7">
      <c r="A23" s="3" t="s">
        <v>70</v>
      </c>
      <c r="B23" s="7">
        <v>91252</v>
      </c>
      <c r="C23" s="5">
        <v>43799</v>
      </c>
      <c r="D23" s="3" t="s">
        <v>0</v>
      </c>
      <c r="E23" s="3" t="s">
        <v>0</v>
      </c>
      <c r="F23" s="3" t="s">
        <v>0</v>
      </c>
      <c r="G23" s="3"/>
    </row>
    <row r="24" spans="1:7">
      <c r="B24" s="3" t="s">
        <v>0</v>
      </c>
      <c r="C24" s="3" t="s">
        <v>0</v>
      </c>
      <c r="D24" s="7">
        <v>52400</v>
      </c>
      <c r="E24" s="5">
        <v>43723</v>
      </c>
      <c r="G24" s="3"/>
    </row>
    <row r="25" spans="1:7">
      <c r="A25" s="3" t="s">
        <v>71</v>
      </c>
      <c r="B25" s="7">
        <v>22048</v>
      </c>
      <c r="C25" s="5">
        <v>44773</v>
      </c>
      <c r="D25" s="3" t="s">
        <v>0</v>
      </c>
      <c r="E25" s="3" t="s">
        <v>0</v>
      </c>
      <c r="F25" s="3" t="s">
        <v>0</v>
      </c>
      <c r="G25" s="3"/>
    </row>
    <row r="26" spans="1:7">
      <c r="B26" s="3" t="s">
        <v>0</v>
      </c>
      <c r="C26" s="3" t="s">
        <v>0</v>
      </c>
      <c r="D26" s="7">
        <v>53760</v>
      </c>
      <c r="E26" s="5">
        <v>43636</v>
      </c>
      <c r="G26" s="3" t="s">
        <v>72</v>
      </c>
    </row>
    <row r="27" spans="1:7">
      <c r="B27" s="3" t="s">
        <v>0</v>
      </c>
      <c r="C27" s="3" t="s">
        <v>0</v>
      </c>
      <c r="D27" s="7">
        <v>202944</v>
      </c>
      <c r="E27" s="5">
        <v>43709</v>
      </c>
      <c r="G27" s="3"/>
    </row>
    <row r="28" spans="1:7">
      <c r="A28" s="3" t="s">
        <v>73</v>
      </c>
      <c r="B28" s="7">
        <v>3400</v>
      </c>
      <c r="C28" s="5">
        <v>44043</v>
      </c>
      <c r="D28" s="3" t="s">
        <v>0</v>
      </c>
      <c r="E28" s="3" t="s">
        <v>0</v>
      </c>
      <c r="F28" s="3" t="s">
        <v>0</v>
      </c>
      <c r="G28" s="3"/>
    </row>
    <row r="29" spans="1:7">
      <c r="B29" s="7">
        <v>5400</v>
      </c>
      <c r="C29" s="5">
        <v>44957</v>
      </c>
      <c r="D29" s="3" t="s">
        <v>0</v>
      </c>
      <c r="E29" s="3" t="s">
        <v>0</v>
      </c>
      <c r="F29" s="3" t="s">
        <v>0</v>
      </c>
      <c r="G29" s="3"/>
    </row>
    <row r="30" spans="1:7">
      <c r="A30" s="3" t="s">
        <v>74</v>
      </c>
      <c r="B30" s="7">
        <v>244585</v>
      </c>
      <c r="C30" s="5">
        <v>44073</v>
      </c>
      <c r="D30" s="3" t="s">
        <v>0</v>
      </c>
      <c r="E30" s="3" t="s">
        <v>0</v>
      </c>
      <c r="F30" s="3" t="s">
        <v>0</v>
      </c>
      <c r="G30" s="3"/>
    </row>
    <row r="31" spans="1:7">
      <c r="A31" s="3" t="s">
        <v>75</v>
      </c>
      <c r="B31" s="7">
        <v>2300</v>
      </c>
      <c r="C31" s="5">
        <v>44074</v>
      </c>
      <c r="D31" s="3" t="s">
        <v>0</v>
      </c>
      <c r="E31" s="3" t="s">
        <v>0</v>
      </c>
      <c r="F31" s="3" t="s">
        <v>0</v>
      </c>
      <c r="G31" s="3"/>
    </row>
    <row r="32" spans="1:7">
      <c r="A32" s="3" t="s">
        <v>76</v>
      </c>
      <c r="B32" s="7">
        <v>17531</v>
      </c>
      <c r="C32" s="5">
        <v>44469</v>
      </c>
      <c r="D32" s="3" t="s">
        <v>0</v>
      </c>
      <c r="E32" s="3" t="s">
        <v>0</v>
      </c>
      <c r="F32" s="3" t="s">
        <v>0</v>
      </c>
      <c r="G32" s="3"/>
    </row>
    <row r="33" spans="1:7">
      <c r="B33" s="3" t="s">
        <v>0</v>
      </c>
      <c r="C33" s="3" t="s">
        <v>0</v>
      </c>
      <c r="D33" s="7">
        <v>3600</v>
      </c>
      <c r="E33" s="5">
        <v>43634</v>
      </c>
      <c r="G33" s="3"/>
    </row>
    <row r="34" spans="1:7">
      <c r="B34" s="3" t="s">
        <v>0</v>
      </c>
      <c r="C34" s="3" t="s">
        <v>0</v>
      </c>
      <c r="D34" s="7">
        <v>14112</v>
      </c>
      <c r="E34" s="5">
        <v>43634</v>
      </c>
      <c r="G34" s="3"/>
    </row>
    <row r="35" spans="1:7">
      <c r="A35" s="3" t="s">
        <v>77</v>
      </c>
      <c r="B35" s="7">
        <v>3500</v>
      </c>
      <c r="C35" s="5">
        <v>44074</v>
      </c>
      <c r="D35" s="3" t="s">
        <v>0</v>
      </c>
      <c r="E35" s="3" t="s">
        <v>0</v>
      </c>
      <c r="F35" s="3" t="s">
        <v>0</v>
      </c>
      <c r="G35" s="3"/>
    </row>
    <row r="36" spans="1:7">
      <c r="A36" s="3" t="s">
        <v>78</v>
      </c>
      <c r="B36" s="7">
        <v>105880</v>
      </c>
      <c r="C36" s="5">
        <v>44773</v>
      </c>
      <c r="D36" s="3" t="s">
        <v>0</v>
      </c>
      <c r="E36" s="3" t="s">
        <v>0</v>
      </c>
      <c r="F36" s="3" t="s">
        <v>0</v>
      </c>
      <c r="G36" s="3"/>
    </row>
    <row r="37" spans="1:7">
      <c r="B37" s="3" t="s">
        <v>0</v>
      </c>
      <c r="C37" s="3" t="s">
        <v>0</v>
      </c>
      <c r="D37" s="7">
        <v>11900</v>
      </c>
      <c r="E37" s="5">
        <v>43646</v>
      </c>
      <c r="G37" s="3"/>
    </row>
    <row r="38" spans="1:7">
      <c r="B38" s="3" t="s">
        <v>0</v>
      </c>
      <c r="C38" s="3" t="s">
        <v>0</v>
      </c>
      <c r="D38" s="7">
        <v>303700</v>
      </c>
      <c r="E38" s="5">
        <v>43709</v>
      </c>
      <c r="G38" s="3"/>
    </row>
    <row r="39" spans="1:7">
      <c r="A39" s="3" t="s">
        <v>79</v>
      </c>
      <c r="B39" s="7">
        <v>26058</v>
      </c>
      <c r="C39" s="5">
        <v>43889</v>
      </c>
      <c r="D39" s="3" t="s">
        <v>0</v>
      </c>
      <c r="E39" s="3" t="s">
        <v>0</v>
      </c>
      <c r="F39" s="3" t="s">
        <v>0</v>
      </c>
      <c r="G39" s="3"/>
    </row>
    <row r="40" spans="1:7">
      <c r="B40" s="3" t="s">
        <v>0</v>
      </c>
      <c r="C40" s="3" t="s">
        <v>0</v>
      </c>
      <c r="D40" s="7">
        <v>16700</v>
      </c>
      <c r="E40" s="5">
        <v>43646</v>
      </c>
      <c r="G40" s="3"/>
    </row>
    <row r="41" spans="1:7">
      <c r="B41" s="3" t="s">
        <v>0</v>
      </c>
      <c r="C41" s="3" t="s">
        <v>0</v>
      </c>
      <c r="D41" s="7">
        <v>91200</v>
      </c>
      <c r="E41" s="5">
        <v>43709</v>
      </c>
      <c r="G41" s="3"/>
    </row>
    <row r="42" spans="1:7">
      <c r="B42" s="3" t="s">
        <v>0</v>
      </c>
      <c r="C42" s="3" t="s">
        <v>0</v>
      </c>
      <c r="D42" s="7">
        <v>20800</v>
      </c>
      <c r="E42" s="5">
        <v>43723</v>
      </c>
      <c r="G42" s="3"/>
    </row>
    <row r="43" spans="1:7">
      <c r="A43" s="3" t="s">
        <v>80</v>
      </c>
      <c r="B43" s="7">
        <v>42905</v>
      </c>
      <c r="C43" s="5">
        <v>44012</v>
      </c>
      <c r="D43" s="3" t="s">
        <v>0</v>
      </c>
      <c r="E43" s="3" t="s">
        <v>0</v>
      </c>
      <c r="F43" s="3" t="s">
        <v>0</v>
      </c>
      <c r="G43" s="3"/>
    </row>
    <row r="44" spans="1:7">
      <c r="B44" s="3" t="s">
        <v>0</v>
      </c>
      <c r="C44" s="3" t="s">
        <v>0</v>
      </c>
      <c r="D44" s="7">
        <v>13500</v>
      </c>
      <c r="E44" s="5">
        <v>43723</v>
      </c>
      <c r="G44" s="3"/>
    </row>
    <row r="45" spans="1:7">
      <c r="A45" s="3" t="s">
        <v>81</v>
      </c>
      <c r="B45" s="7">
        <v>256398</v>
      </c>
      <c r="C45" s="5">
        <v>43769</v>
      </c>
      <c r="D45" s="3" t="s">
        <v>0</v>
      </c>
      <c r="E45" s="3" t="s">
        <v>0</v>
      </c>
      <c r="F45" s="3" t="s">
        <v>0</v>
      </c>
      <c r="G45" s="3"/>
    </row>
    <row r="46" spans="1:7">
      <c r="B46" s="7">
        <v>50425</v>
      </c>
      <c r="C46" s="5">
        <v>43830</v>
      </c>
      <c r="D46" s="3" t="s">
        <v>0</v>
      </c>
      <c r="E46" s="3" t="s">
        <v>0</v>
      </c>
      <c r="F46" s="3" t="s">
        <v>0</v>
      </c>
      <c r="G46" s="3"/>
    </row>
    <row r="47" spans="1:7">
      <c r="B47" s="7">
        <v>44850</v>
      </c>
      <c r="C47" s="5">
        <v>43861</v>
      </c>
      <c r="D47" s="3" t="s">
        <v>0</v>
      </c>
      <c r="E47" s="3" t="s">
        <v>0</v>
      </c>
      <c r="F47" s="3" t="s">
        <v>0</v>
      </c>
      <c r="G47" s="3"/>
    </row>
    <row r="48" spans="1:7">
      <c r="B48" s="3" t="s">
        <v>0</v>
      </c>
      <c r="C48" s="3" t="s">
        <v>0</v>
      </c>
      <c r="D48" s="7">
        <v>325</v>
      </c>
      <c r="E48" s="5">
        <v>43709</v>
      </c>
      <c r="G48" s="3"/>
    </row>
    <row r="49" spans="1:7">
      <c r="A49" s="3" t="s">
        <v>82</v>
      </c>
      <c r="B49" s="7">
        <v>61606</v>
      </c>
      <c r="C49" s="5">
        <v>43830</v>
      </c>
      <c r="D49" s="3" t="s">
        <v>0</v>
      </c>
      <c r="E49" s="3" t="s">
        <v>0</v>
      </c>
      <c r="F49" s="3" t="s">
        <v>0</v>
      </c>
      <c r="G49" s="3"/>
    </row>
    <row r="50" spans="1:7">
      <c r="B50" s="7">
        <v>141500</v>
      </c>
      <c r="C50" s="5">
        <v>44377</v>
      </c>
      <c r="D50" s="3" t="s">
        <v>0</v>
      </c>
      <c r="E50" s="3" t="s">
        <v>0</v>
      </c>
      <c r="F50" s="3" t="s">
        <v>0</v>
      </c>
      <c r="G50" s="3"/>
    </row>
    <row r="51" spans="1:7">
      <c r="A51" s="3" t="s">
        <v>83</v>
      </c>
      <c r="B51" s="7">
        <v>248440</v>
      </c>
      <c r="C51" s="5">
        <v>44227</v>
      </c>
      <c r="D51" s="3" t="s">
        <v>0</v>
      </c>
      <c r="E51" s="3" t="s">
        <v>0</v>
      </c>
      <c r="F51" s="3" t="s">
        <v>0</v>
      </c>
      <c r="G51" s="3"/>
    </row>
    <row r="52" spans="1:7">
      <c r="A52" s="3" t="s">
        <v>86</v>
      </c>
      <c r="B52" s="7">
        <v>60540</v>
      </c>
      <c r="C52" s="5">
        <v>44651</v>
      </c>
      <c r="D52" s="3" t="s">
        <v>0</v>
      </c>
      <c r="E52" s="3" t="s">
        <v>0</v>
      </c>
      <c r="F52" s="3" t="s">
        <v>0</v>
      </c>
      <c r="G52" s="3"/>
    </row>
    <row r="53" spans="1:7">
      <c r="A53" s="3" t="s">
        <v>87</v>
      </c>
      <c r="B53" s="7">
        <v>3300</v>
      </c>
      <c r="C53" s="5">
        <v>44074</v>
      </c>
      <c r="D53" s="3" t="s">
        <v>0</v>
      </c>
      <c r="E53" s="3" t="s">
        <v>0</v>
      </c>
      <c r="F53" s="3" t="s">
        <v>0</v>
      </c>
      <c r="G53" s="3"/>
    </row>
    <row r="54" spans="1:7">
      <c r="A54" s="3" t="s">
        <v>88</v>
      </c>
      <c r="B54" s="7">
        <v>92148</v>
      </c>
      <c r="C54" s="5">
        <v>44865</v>
      </c>
      <c r="D54" s="3" t="s">
        <v>0</v>
      </c>
      <c r="E54" s="3" t="s">
        <v>0</v>
      </c>
      <c r="F54" s="3" t="s">
        <v>0</v>
      </c>
      <c r="G54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71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22048</v>
      </c>
      <c r="C4" s="7">
        <v>7936</v>
      </c>
      <c r="D4" s="7">
        <v>1998</v>
      </c>
      <c r="E4" s="7">
        <v>9934</v>
      </c>
      <c r="F4" s="7">
        <v>53760</v>
      </c>
      <c r="G4" s="7">
        <v>0</v>
      </c>
      <c r="H4" s="7">
        <v>0</v>
      </c>
    </row>
    <row r="5" spans="1:8">
      <c r="A5" s="3" t="s">
        <v>264</v>
      </c>
      <c r="B5" s="7">
        <v>65874</v>
      </c>
      <c r="C5" s="7">
        <v>6448</v>
      </c>
      <c r="D5" s="7">
        <v>3720</v>
      </c>
      <c r="E5" s="7">
        <v>10168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55706</v>
      </c>
      <c r="C6" s="7">
        <v>5208</v>
      </c>
      <c r="D6" s="7">
        <v>5332</v>
      </c>
      <c r="E6" s="7">
        <v>10540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45166</v>
      </c>
      <c r="C7" s="7">
        <v>4680</v>
      </c>
      <c r="D7" s="7">
        <v>7158</v>
      </c>
      <c r="E7" s="7">
        <v>11838</v>
      </c>
      <c r="F7" s="7">
        <v>202944</v>
      </c>
      <c r="G7" s="7">
        <v>0</v>
      </c>
      <c r="H7" s="7">
        <v>0</v>
      </c>
    </row>
    <row r="8" spans="1:8">
      <c r="A8" s="3" t="s">
        <v>267</v>
      </c>
      <c r="B8" s="7">
        <v>236272</v>
      </c>
      <c r="C8" s="7">
        <v>3968</v>
      </c>
      <c r="D8" s="7">
        <v>9052</v>
      </c>
      <c r="E8" s="7">
        <v>13020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223252</v>
      </c>
      <c r="C9" s="7">
        <v>3360</v>
      </c>
      <c r="D9" s="7">
        <v>10320</v>
      </c>
      <c r="E9" s="7">
        <v>13680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209572</v>
      </c>
      <c r="C10" s="7">
        <v>2728</v>
      </c>
      <c r="D10" s="7">
        <v>12730</v>
      </c>
      <c r="E10" s="7">
        <v>15458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194114</v>
      </c>
      <c r="C11" s="7">
        <v>2480</v>
      </c>
      <c r="D11" s="7">
        <v>14508</v>
      </c>
      <c r="E11" s="7">
        <v>16988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177126</v>
      </c>
      <c r="C12" s="7">
        <v>1624</v>
      </c>
      <c r="D12" s="7">
        <v>15196</v>
      </c>
      <c r="E12" s="7">
        <v>16820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160306</v>
      </c>
      <c r="C13" s="7">
        <v>1364</v>
      </c>
      <c r="D13" s="7">
        <v>18106</v>
      </c>
      <c r="E13" s="7">
        <v>19470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140836</v>
      </c>
      <c r="C14" s="7">
        <v>840</v>
      </c>
      <c r="D14" s="7">
        <v>19080</v>
      </c>
      <c r="E14" s="7">
        <v>19920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120916</v>
      </c>
      <c r="C15" s="7">
        <v>124</v>
      </c>
      <c r="D15" s="7">
        <v>21452</v>
      </c>
      <c r="E15" s="7">
        <v>21576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99340</v>
      </c>
      <c r="C16" s="7">
        <v>0</v>
      </c>
      <c r="D16" s="7">
        <v>21726</v>
      </c>
      <c r="E16" s="7">
        <v>21726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77614</v>
      </c>
      <c r="C17" s="7">
        <v>0</v>
      </c>
      <c r="D17" s="7">
        <v>23188</v>
      </c>
      <c r="E17" s="7">
        <v>23188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54426</v>
      </c>
      <c r="C18" s="7">
        <v>0</v>
      </c>
      <c r="D18" s="7">
        <v>24056</v>
      </c>
      <c r="E18" s="7">
        <v>24056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30370</v>
      </c>
      <c r="C19" s="7">
        <v>0</v>
      </c>
      <c r="D19" s="7">
        <v>24246</v>
      </c>
      <c r="E19" s="7">
        <v>24246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6124</v>
      </c>
      <c r="C20" s="7">
        <v>0</v>
      </c>
      <c r="D20" s="7">
        <v>25792</v>
      </c>
      <c r="E20" s="7">
        <v>25792</v>
      </c>
      <c r="F20" s="7">
        <v>0</v>
      </c>
      <c r="G20" s="7">
        <v>0</v>
      </c>
      <c r="H20" s="17">
        <v>19668</v>
      </c>
    </row>
    <row r="21" spans="1:8">
      <c r="A21" s="3" t="s">
        <v>280</v>
      </c>
      <c r="B21" s="7">
        <v>0</v>
      </c>
      <c r="C21" s="7">
        <v>0</v>
      </c>
      <c r="D21" s="7">
        <v>25800</v>
      </c>
      <c r="E21" s="7">
        <v>25800</v>
      </c>
      <c r="F21" s="7">
        <v>0</v>
      </c>
      <c r="G21" s="7">
        <v>0</v>
      </c>
      <c r="H21" s="17">
        <v>25800</v>
      </c>
    </row>
    <row r="22" spans="1:8">
      <c r="A22" s="3" t="s">
        <v>281</v>
      </c>
      <c r="B22" s="7">
        <v>0</v>
      </c>
      <c r="C22" s="7">
        <v>0</v>
      </c>
      <c r="D22" s="7">
        <v>27654</v>
      </c>
      <c r="E22" s="7">
        <v>27654</v>
      </c>
      <c r="F22" s="7">
        <v>0</v>
      </c>
      <c r="G22" s="7">
        <v>0</v>
      </c>
      <c r="H22" s="17">
        <v>27654</v>
      </c>
    </row>
    <row r="23" spans="1:8">
      <c r="A23" s="3" t="s">
        <v>282</v>
      </c>
      <c r="B23" s="7">
        <v>0</v>
      </c>
      <c r="C23" s="7">
        <v>0</v>
      </c>
      <c r="D23" s="7">
        <v>28148</v>
      </c>
      <c r="E23" s="7">
        <v>28148</v>
      </c>
      <c r="F23" s="7">
        <v>0</v>
      </c>
      <c r="G23" s="7">
        <v>0</v>
      </c>
      <c r="H23" s="17">
        <v>28148</v>
      </c>
    </row>
    <row r="24" spans="1:8">
      <c r="A24" s="3" t="s">
        <v>283</v>
      </c>
      <c r="B24" s="7">
        <v>0</v>
      </c>
      <c r="C24" s="7">
        <v>0</v>
      </c>
      <c r="D24" s="7">
        <v>25312</v>
      </c>
      <c r="E24" s="7">
        <v>25312</v>
      </c>
      <c r="F24" s="7">
        <v>0</v>
      </c>
      <c r="G24" s="7">
        <v>0</v>
      </c>
      <c r="H24" s="17">
        <v>25312</v>
      </c>
    </row>
    <row r="25" spans="1:8">
      <c r="A25" s="3" t="s">
        <v>284</v>
      </c>
      <c r="B25" s="7">
        <v>0</v>
      </c>
      <c r="C25" s="7">
        <v>0</v>
      </c>
      <c r="D25" s="7">
        <v>28026</v>
      </c>
      <c r="E25" s="7">
        <v>28026</v>
      </c>
      <c r="F25" s="7">
        <v>0</v>
      </c>
      <c r="G25" s="7">
        <v>0</v>
      </c>
      <c r="H25" s="17">
        <v>28026</v>
      </c>
    </row>
    <row r="26" spans="1:8">
      <c r="A26" s="3" t="s">
        <v>285</v>
      </c>
      <c r="B26" s="7">
        <v>0</v>
      </c>
      <c r="C26" s="7">
        <v>0</v>
      </c>
      <c r="D26" s="7">
        <v>26880</v>
      </c>
      <c r="E26" s="7">
        <v>26880</v>
      </c>
      <c r="F26" s="7">
        <v>0</v>
      </c>
      <c r="G26" s="7">
        <v>0</v>
      </c>
      <c r="H26" s="17">
        <v>26880</v>
      </c>
    </row>
    <row r="27" spans="1:8">
      <c r="A27" s="3" t="s">
        <v>286</v>
      </c>
      <c r="B27" s="7">
        <v>0</v>
      </c>
      <c r="C27" s="7">
        <v>0</v>
      </c>
      <c r="D27" s="7">
        <v>27652</v>
      </c>
      <c r="E27" s="7">
        <v>27652</v>
      </c>
      <c r="F27" s="7">
        <v>0</v>
      </c>
      <c r="G27" s="7">
        <v>0</v>
      </c>
      <c r="H27" s="17">
        <v>27652</v>
      </c>
    </row>
    <row r="28" spans="1:8">
      <c r="A28" s="3" t="s">
        <v>287</v>
      </c>
      <c r="B28" s="7">
        <v>0</v>
      </c>
      <c r="C28" s="7">
        <v>0</v>
      </c>
      <c r="D28" s="7">
        <v>26766</v>
      </c>
      <c r="E28" s="7">
        <v>26766</v>
      </c>
      <c r="F28" s="7">
        <v>0</v>
      </c>
      <c r="G28" s="7">
        <v>0</v>
      </c>
      <c r="H28" s="17">
        <v>26766</v>
      </c>
    </row>
    <row r="29" spans="1:8">
      <c r="A29" s="3" t="s">
        <v>288</v>
      </c>
      <c r="B29" s="7">
        <v>0</v>
      </c>
      <c r="C29" s="7">
        <v>0</v>
      </c>
      <c r="D29" s="7">
        <v>27404</v>
      </c>
      <c r="E29" s="7">
        <v>27404</v>
      </c>
      <c r="F29" s="7">
        <v>0</v>
      </c>
      <c r="G29" s="7">
        <v>0</v>
      </c>
      <c r="H29" s="17">
        <v>27404</v>
      </c>
    </row>
    <row r="30" spans="1:8">
      <c r="A30" s="3" t="s">
        <v>289</v>
      </c>
      <c r="B30" s="7">
        <v>0</v>
      </c>
      <c r="C30" s="7">
        <v>0</v>
      </c>
      <c r="D30" s="7">
        <v>27280</v>
      </c>
      <c r="E30" s="7">
        <v>27280</v>
      </c>
      <c r="F30" s="7">
        <v>0</v>
      </c>
      <c r="G30" s="7">
        <v>0</v>
      </c>
      <c r="H30" s="17">
        <v>27280</v>
      </c>
    </row>
    <row r="31" spans="1:8">
      <c r="A31" s="3" t="s">
        <v>290</v>
      </c>
      <c r="B31" s="7">
        <v>0</v>
      </c>
      <c r="C31" s="7">
        <v>0</v>
      </c>
      <c r="D31" s="7">
        <v>26406</v>
      </c>
      <c r="E31" s="7">
        <v>26406</v>
      </c>
      <c r="F31" s="7">
        <v>0</v>
      </c>
      <c r="G31" s="7">
        <v>0</v>
      </c>
      <c r="H31" s="17">
        <v>26406</v>
      </c>
    </row>
    <row r="32" spans="1:8">
      <c r="A32" s="3" t="s">
        <v>291</v>
      </c>
      <c r="B32" s="7">
        <v>0</v>
      </c>
      <c r="C32" s="7">
        <v>0</v>
      </c>
      <c r="D32" s="7">
        <v>27032</v>
      </c>
      <c r="E32" s="7">
        <v>27032</v>
      </c>
      <c r="F32" s="7">
        <v>0</v>
      </c>
      <c r="G32" s="7">
        <v>0</v>
      </c>
      <c r="H32" s="17">
        <v>27032</v>
      </c>
    </row>
    <row r="33" spans="1:8">
      <c r="A33" s="3" t="s">
        <v>292</v>
      </c>
      <c r="B33" s="7">
        <v>0</v>
      </c>
      <c r="C33" s="7">
        <v>0</v>
      </c>
      <c r="D33" s="7">
        <v>26040</v>
      </c>
      <c r="E33" s="7">
        <v>26040</v>
      </c>
      <c r="F33" s="7">
        <v>0</v>
      </c>
      <c r="G33" s="7">
        <v>0</v>
      </c>
      <c r="H33" s="17">
        <v>26040</v>
      </c>
    </row>
    <row r="34" spans="1:8">
      <c r="A34" s="3" t="s">
        <v>293</v>
      </c>
      <c r="B34" s="7">
        <v>0</v>
      </c>
      <c r="C34" s="7">
        <v>0</v>
      </c>
      <c r="D34" s="7">
        <v>26910</v>
      </c>
      <c r="E34" s="7">
        <v>26910</v>
      </c>
      <c r="F34" s="7">
        <v>0</v>
      </c>
      <c r="G34" s="7">
        <v>0</v>
      </c>
      <c r="H34" s="17">
        <v>26910</v>
      </c>
    </row>
    <row r="35" spans="1:8">
      <c r="A35" s="3" t="s">
        <v>294</v>
      </c>
      <c r="B35" s="7">
        <v>0</v>
      </c>
      <c r="C35" s="7">
        <v>0</v>
      </c>
      <c r="D35" s="7">
        <v>26784</v>
      </c>
      <c r="E35" s="7">
        <v>26784</v>
      </c>
      <c r="F35" s="7">
        <v>0</v>
      </c>
      <c r="G35" s="7">
        <v>0</v>
      </c>
      <c r="H35" s="17">
        <v>26784</v>
      </c>
    </row>
    <row r="36" spans="1:8">
      <c r="A36" s="3" t="s">
        <v>295</v>
      </c>
      <c r="B36" s="7">
        <v>0</v>
      </c>
      <c r="C36" s="7">
        <v>0</v>
      </c>
      <c r="D36" s="7">
        <v>24192</v>
      </c>
      <c r="E36" s="7">
        <v>24192</v>
      </c>
      <c r="F36" s="7">
        <v>0</v>
      </c>
      <c r="G36" s="7">
        <v>0</v>
      </c>
      <c r="H36" s="17">
        <v>24192</v>
      </c>
    </row>
    <row r="37" spans="1:8">
      <c r="A37" s="3" t="s">
        <v>296</v>
      </c>
      <c r="B37" s="7">
        <v>0</v>
      </c>
      <c r="C37" s="7">
        <v>0</v>
      </c>
      <c r="D37" s="7">
        <v>26910</v>
      </c>
      <c r="E37" s="7">
        <v>26910</v>
      </c>
      <c r="F37" s="7">
        <v>0</v>
      </c>
      <c r="G37" s="7">
        <v>0</v>
      </c>
      <c r="H37" s="17">
        <v>26910</v>
      </c>
    </row>
    <row r="38" spans="1:8">
      <c r="A38" s="3" t="s">
        <v>297</v>
      </c>
      <c r="B38" s="7">
        <v>0</v>
      </c>
      <c r="C38" s="7">
        <v>0</v>
      </c>
      <c r="D38" s="7">
        <v>25920</v>
      </c>
      <c r="E38" s="7">
        <v>25920</v>
      </c>
      <c r="F38" s="7">
        <v>0</v>
      </c>
      <c r="G38" s="7">
        <v>0</v>
      </c>
      <c r="H38" s="17">
        <v>25920</v>
      </c>
    </row>
    <row r="39" spans="1:8">
      <c r="A39" s="3" t="s">
        <v>298</v>
      </c>
      <c r="B39" s="7">
        <v>0</v>
      </c>
      <c r="C39" s="7">
        <v>0</v>
      </c>
      <c r="D39" s="7">
        <v>26784</v>
      </c>
      <c r="E39" s="7">
        <v>26784</v>
      </c>
      <c r="F39" s="7">
        <v>0</v>
      </c>
      <c r="G39" s="7">
        <v>0</v>
      </c>
      <c r="H39" s="17">
        <v>26784</v>
      </c>
    </row>
    <row r="40" spans="1:8">
      <c r="A40" s="3" t="s">
        <v>299</v>
      </c>
      <c r="B40" s="7">
        <v>0</v>
      </c>
      <c r="C40" s="7">
        <v>0</v>
      </c>
      <c r="D40" s="7">
        <v>26046</v>
      </c>
      <c r="E40" s="7">
        <v>26046</v>
      </c>
      <c r="F40" s="7">
        <v>0</v>
      </c>
      <c r="G40" s="7">
        <v>0</v>
      </c>
      <c r="H40" s="17">
        <v>26046</v>
      </c>
    </row>
    <row r="41" spans="1:8">
      <c r="A41" s="3" t="s">
        <v>300</v>
      </c>
      <c r="B41" s="7">
        <v>0</v>
      </c>
      <c r="C41" s="7">
        <v>0</v>
      </c>
      <c r="D41" s="7">
        <v>26784</v>
      </c>
      <c r="E41" s="7">
        <v>26784</v>
      </c>
      <c r="F41" s="7">
        <v>0</v>
      </c>
      <c r="G41" s="7">
        <v>0</v>
      </c>
      <c r="H41" s="17">
        <v>26784</v>
      </c>
    </row>
    <row r="42" spans="1:8">
      <c r="A42" s="3" t="s">
        <v>301</v>
      </c>
      <c r="B42" s="7">
        <v>0</v>
      </c>
      <c r="C42" s="7">
        <v>0</v>
      </c>
      <c r="D42" s="7">
        <v>26784</v>
      </c>
      <c r="E42" s="7">
        <v>26784</v>
      </c>
      <c r="F42" s="7">
        <v>0</v>
      </c>
      <c r="G42" s="7">
        <v>0</v>
      </c>
      <c r="H42" s="17">
        <v>26784</v>
      </c>
    </row>
    <row r="43" spans="1:8">
      <c r="A43" s="3" t="s">
        <v>302</v>
      </c>
      <c r="B43" s="7">
        <v>0</v>
      </c>
      <c r="C43" s="7">
        <v>0</v>
      </c>
      <c r="D43" s="7">
        <v>26046</v>
      </c>
      <c r="E43" s="7">
        <v>26046</v>
      </c>
      <c r="F43" s="7">
        <v>0</v>
      </c>
      <c r="G43" s="7">
        <v>0</v>
      </c>
      <c r="H43" s="17">
        <v>26046</v>
      </c>
    </row>
    <row r="44" spans="1:8">
      <c r="A44" s="3" t="s">
        <v>303</v>
      </c>
      <c r="B44" s="7">
        <v>0</v>
      </c>
      <c r="C44" s="7">
        <v>0</v>
      </c>
      <c r="D44" s="7">
        <v>26784</v>
      </c>
      <c r="E44" s="7">
        <v>26784</v>
      </c>
      <c r="F44" s="7">
        <v>0</v>
      </c>
      <c r="G44" s="7">
        <v>0</v>
      </c>
      <c r="H44" s="17">
        <v>26784</v>
      </c>
    </row>
    <row r="45" spans="1:8">
      <c r="A45" s="3" t="s">
        <v>304</v>
      </c>
      <c r="B45" s="7">
        <v>0</v>
      </c>
      <c r="C45" s="7">
        <v>0</v>
      </c>
      <c r="D45" s="7">
        <v>25920</v>
      </c>
      <c r="E45" s="7">
        <v>25920</v>
      </c>
      <c r="F45" s="7">
        <v>0</v>
      </c>
      <c r="G45" s="7">
        <v>0</v>
      </c>
      <c r="H45" s="17">
        <v>25920</v>
      </c>
    </row>
    <row r="46" spans="1:8">
      <c r="A46" s="3" t="s">
        <v>305</v>
      </c>
      <c r="B46" s="7">
        <v>0</v>
      </c>
      <c r="C46" s="7">
        <v>0</v>
      </c>
      <c r="D46" s="7">
        <v>26786</v>
      </c>
      <c r="E46" s="7">
        <v>26786</v>
      </c>
      <c r="F46" s="7">
        <v>0</v>
      </c>
      <c r="G46" s="7">
        <v>0</v>
      </c>
      <c r="H46" s="17">
        <v>26786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6"/>
  <sheetViews>
    <sheetView topLeftCell="A22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73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8800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8800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8800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8428</v>
      </c>
      <c r="C7" s="7">
        <v>0</v>
      </c>
      <c r="D7" s="7">
        <v>360</v>
      </c>
      <c r="E7" s="7">
        <v>360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8068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7696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7336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6964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6592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6244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5872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5512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5140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4780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4408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3664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2944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2200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1480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736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7">
        <v>8</v>
      </c>
    </row>
    <row r="24" spans="1:8">
      <c r="A24" s="3" t="s">
        <v>283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17">
        <v>672</v>
      </c>
    </row>
    <row r="25" spans="1:8">
      <c r="A25" s="3" t="s">
        <v>284</v>
      </c>
      <c r="B25" s="7">
        <v>0</v>
      </c>
      <c r="C25" s="7">
        <v>0</v>
      </c>
      <c r="D25" s="7">
        <v>744</v>
      </c>
      <c r="E25" s="7">
        <v>744</v>
      </c>
      <c r="F25" s="7">
        <v>0</v>
      </c>
      <c r="G25" s="7">
        <v>0</v>
      </c>
      <c r="H25" s="17">
        <v>744</v>
      </c>
    </row>
    <row r="26" spans="1:8">
      <c r="A26" s="3" t="s">
        <v>285</v>
      </c>
      <c r="B26" s="7">
        <v>0</v>
      </c>
      <c r="C26" s="7">
        <v>0</v>
      </c>
      <c r="D26" s="7">
        <v>360</v>
      </c>
      <c r="E26" s="7">
        <v>360</v>
      </c>
      <c r="F26" s="7">
        <v>0</v>
      </c>
      <c r="G26" s="7">
        <v>0</v>
      </c>
      <c r="H26" s="17">
        <v>360</v>
      </c>
    </row>
    <row r="27" spans="1:8">
      <c r="A27" s="3" t="s">
        <v>286</v>
      </c>
      <c r="B27" s="7">
        <v>0</v>
      </c>
      <c r="C27" s="7">
        <v>0</v>
      </c>
      <c r="D27" s="7">
        <v>372</v>
      </c>
      <c r="E27" s="7">
        <v>372</v>
      </c>
      <c r="F27" s="7">
        <v>0</v>
      </c>
      <c r="G27" s="7">
        <v>0</v>
      </c>
      <c r="H27" s="17">
        <v>372</v>
      </c>
    </row>
    <row r="28" spans="1:8">
      <c r="A28" s="3" t="s">
        <v>287</v>
      </c>
      <c r="B28" s="7">
        <v>0</v>
      </c>
      <c r="C28" s="7">
        <v>0</v>
      </c>
      <c r="D28" s="7">
        <v>360</v>
      </c>
      <c r="E28" s="7">
        <v>360</v>
      </c>
      <c r="F28" s="7">
        <v>0</v>
      </c>
      <c r="G28" s="7">
        <v>0</v>
      </c>
      <c r="H28" s="17">
        <v>360</v>
      </c>
    </row>
    <row r="29" spans="1:8">
      <c r="A29" s="3" t="s">
        <v>288</v>
      </c>
      <c r="B29" s="7">
        <v>0</v>
      </c>
      <c r="C29" s="7">
        <v>0</v>
      </c>
      <c r="D29" s="7">
        <v>372</v>
      </c>
      <c r="E29" s="7">
        <v>372</v>
      </c>
      <c r="F29" s="7">
        <v>0</v>
      </c>
      <c r="G29" s="7">
        <v>0</v>
      </c>
      <c r="H29" s="17">
        <v>372</v>
      </c>
    </row>
    <row r="30" spans="1:8">
      <c r="A30" s="3" t="s">
        <v>289</v>
      </c>
      <c r="B30" s="7">
        <v>0</v>
      </c>
      <c r="C30" s="7">
        <v>0</v>
      </c>
      <c r="D30" s="7">
        <v>744</v>
      </c>
      <c r="E30" s="7">
        <v>744</v>
      </c>
      <c r="F30" s="7">
        <v>0</v>
      </c>
      <c r="G30" s="7">
        <v>0</v>
      </c>
      <c r="H30" s="17">
        <v>744</v>
      </c>
    </row>
    <row r="31" spans="1:8">
      <c r="A31" s="3" t="s">
        <v>290</v>
      </c>
      <c r="B31" s="7">
        <v>0</v>
      </c>
      <c r="C31" s="7">
        <v>0</v>
      </c>
      <c r="D31" s="7">
        <v>720</v>
      </c>
      <c r="E31" s="7">
        <v>720</v>
      </c>
      <c r="F31" s="7">
        <v>0</v>
      </c>
      <c r="G31" s="7">
        <v>0</v>
      </c>
      <c r="H31" s="17">
        <v>720</v>
      </c>
    </row>
    <row r="32" spans="1:8">
      <c r="A32" s="3" t="s">
        <v>291</v>
      </c>
      <c r="B32" s="7">
        <v>0</v>
      </c>
      <c r="C32" s="7">
        <v>0</v>
      </c>
      <c r="D32" s="7">
        <v>744</v>
      </c>
      <c r="E32" s="7">
        <v>744</v>
      </c>
      <c r="F32" s="7">
        <v>0</v>
      </c>
      <c r="G32" s="7">
        <v>0</v>
      </c>
      <c r="H32" s="17">
        <v>744</v>
      </c>
    </row>
    <row r="33" spans="1:8">
      <c r="A33" s="3" t="s">
        <v>292</v>
      </c>
      <c r="B33" s="7">
        <v>0</v>
      </c>
      <c r="C33" s="7">
        <v>0</v>
      </c>
      <c r="D33" s="7">
        <v>720</v>
      </c>
      <c r="E33" s="7">
        <v>720</v>
      </c>
      <c r="F33" s="7">
        <v>0</v>
      </c>
      <c r="G33" s="7">
        <v>0</v>
      </c>
      <c r="H33" s="17">
        <v>720</v>
      </c>
    </row>
    <row r="34" spans="1:8">
      <c r="A34" s="3" t="s">
        <v>293</v>
      </c>
      <c r="B34" s="7">
        <v>0</v>
      </c>
      <c r="C34" s="7">
        <v>0</v>
      </c>
      <c r="D34" s="7">
        <v>744</v>
      </c>
      <c r="E34" s="7">
        <v>744</v>
      </c>
      <c r="F34" s="7">
        <v>0</v>
      </c>
      <c r="G34" s="7">
        <v>0</v>
      </c>
      <c r="H34" s="17">
        <v>744</v>
      </c>
    </row>
    <row r="35" spans="1:8">
      <c r="A35" s="3" t="s">
        <v>294</v>
      </c>
      <c r="B35" s="7">
        <v>0</v>
      </c>
      <c r="C35" s="7">
        <v>0</v>
      </c>
      <c r="D35" s="7">
        <v>744</v>
      </c>
      <c r="E35" s="7">
        <v>744</v>
      </c>
      <c r="F35" s="7">
        <v>0</v>
      </c>
      <c r="G35" s="7">
        <v>0</v>
      </c>
      <c r="H35" s="17">
        <v>744</v>
      </c>
    </row>
    <row r="36" spans="1:8">
      <c r="A36" s="3" t="s">
        <v>295</v>
      </c>
      <c r="B36" s="7">
        <v>0</v>
      </c>
      <c r="C36" s="7">
        <v>0</v>
      </c>
      <c r="D36" s="7">
        <v>672</v>
      </c>
      <c r="E36" s="7">
        <v>672</v>
      </c>
      <c r="F36" s="7">
        <v>0</v>
      </c>
      <c r="G36" s="7">
        <v>0</v>
      </c>
      <c r="H36" s="17">
        <v>672</v>
      </c>
    </row>
    <row r="37" spans="1:8">
      <c r="A37" s="3" t="s">
        <v>296</v>
      </c>
      <c r="B37" s="7">
        <v>0</v>
      </c>
      <c r="C37" s="7">
        <v>0</v>
      </c>
      <c r="D37" s="7">
        <v>744</v>
      </c>
      <c r="E37" s="7">
        <v>744</v>
      </c>
      <c r="F37" s="7">
        <v>0</v>
      </c>
      <c r="G37" s="7">
        <v>0</v>
      </c>
      <c r="H37" s="17">
        <v>744</v>
      </c>
    </row>
    <row r="38" spans="1:8">
      <c r="A38" s="3" t="s">
        <v>297</v>
      </c>
      <c r="B38" s="7">
        <v>0</v>
      </c>
      <c r="C38" s="7">
        <v>0</v>
      </c>
      <c r="D38" s="7">
        <v>360</v>
      </c>
      <c r="E38" s="7">
        <v>360</v>
      </c>
      <c r="F38" s="7">
        <v>0</v>
      </c>
      <c r="G38" s="7">
        <v>0</v>
      </c>
      <c r="H38" s="17">
        <v>360</v>
      </c>
    </row>
    <row r="39" spans="1:8">
      <c r="A39" s="3" t="s">
        <v>298</v>
      </c>
      <c r="B39" s="7">
        <v>0</v>
      </c>
      <c r="C39" s="7">
        <v>0</v>
      </c>
      <c r="D39" s="7">
        <v>372</v>
      </c>
      <c r="E39" s="7">
        <v>372</v>
      </c>
      <c r="F39" s="7">
        <v>0</v>
      </c>
      <c r="G39" s="7">
        <v>0</v>
      </c>
      <c r="H39" s="17">
        <v>372</v>
      </c>
    </row>
    <row r="40" spans="1:8">
      <c r="A40" s="3" t="s">
        <v>299</v>
      </c>
      <c r="B40" s="7">
        <v>0</v>
      </c>
      <c r="C40" s="7">
        <v>0</v>
      </c>
      <c r="D40" s="7">
        <v>360</v>
      </c>
      <c r="E40" s="7">
        <v>360</v>
      </c>
      <c r="F40" s="7">
        <v>0</v>
      </c>
      <c r="G40" s="7">
        <v>0</v>
      </c>
      <c r="H40" s="17">
        <v>360</v>
      </c>
    </row>
    <row r="41" spans="1:8">
      <c r="A41" s="3" t="s">
        <v>300</v>
      </c>
      <c r="B41" s="7">
        <v>0</v>
      </c>
      <c r="C41" s="7">
        <v>0</v>
      </c>
      <c r="D41" s="7">
        <v>372</v>
      </c>
      <c r="E41" s="7">
        <v>372</v>
      </c>
      <c r="F41" s="7">
        <v>0</v>
      </c>
      <c r="G41" s="7">
        <v>0</v>
      </c>
      <c r="H41" s="17">
        <v>372</v>
      </c>
    </row>
    <row r="42" spans="1:8">
      <c r="A42" s="3" t="s">
        <v>301</v>
      </c>
      <c r="B42" s="7">
        <v>0</v>
      </c>
      <c r="C42" s="7">
        <v>0</v>
      </c>
      <c r="D42" s="7">
        <v>744</v>
      </c>
      <c r="E42" s="7">
        <v>744</v>
      </c>
      <c r="F42" s="7">
        <v>0</v>
      </c>
      <c r="G42" s="7">
        <v>0</v>
      </c>
      <c r="H42" s="17">
        <v>744</v>
      </c>
    </row>
    <row r="43" spans="1:8">
      <c r="A43" s="3" t="s">
        <v>302</v>
      </c>
      <c r="B43" s="7">
        <v>0</v>
      </c>
      <c r="C43" s="7">
        <v>0</v>
      </c>
      <c r="D43" s="7">
        <v>720</v>
      </c>
      <c r="E43" s="7">
        <v>720</v>
      </c>
      <c r="F43" s="7">
        <v>0</v>
      </c>
      <c r="G43" s="7">
        <v>0</v>
      </c>
      <c r="H43" s="17">
        <v>720</v>
      </c>
    </row>
    <row r="44" spans="1:8">
      <c r="A44" s="3" t="s">
        <v>303</v>
      </c>
      <c r="B44" s="7">
        <v>0</v>
      </c>
      <c r="C44" s="7">
        <v>0</v>
      </c>
      <c r="D44" s="7">
        <v>744</v>
      </c>
      <c r="E44" s="7">
        <v>744</v>
      </c>
      <c r="F44" s="7">
        <v>0</v>
      </c>
      <c r="G44" s="7">
        <v>0</v>
      </c>
      <c r="H44" s="17">
        <v>744</v>
      </c>
    </row>
    <row r="45" spans="1:8">
      <c r="A45" s="3" t="s">
        <v>304</v>
      </c>
      <c r="B45" s="7">
        <v>0</v>
      </c>
      <c r="C45" s="7">
        <v>0</v>
      </c>
      <c r="D45" s="7">
        <v>720</v>
      </c>
      <c r="E45" s="7">
        <v>720</v>
      </c>
      <c r="F45" s="7">
        <v>0</v>
      </c>
      <c r="G45" s="7">
        <v>0</v>
      </c>
      <c r="H45" s="17">
        <v>720</v>
      </c>
    </row>
    <row r="46" spans="1:8">
      <c r="A46" s="3" t="s">
        <v>305</v>
      </c>
      <c r="B46" s="7">
        <v>0</v>
      </c>
      <c r="C46" s="7">
        <v>0</v>
      </c>
      <c r="D46" s="7">
        <v>744</v>
      </c>
      <c r="E46" s="7">
        <v>744</v>
      </c>
      <c r="F46" s="7">
        <v>0</v>
      </c>
      <c r="G46" s="7">
        <v>0</v>
      </c>
      <c r="H46" s="17">
        <v>744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74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244585</v>
      </c>
      <c r="C4" s="7">
        <v>1380</v>
      </c>
      <c r="D4" s="7">
        <v>450</v>
      </c>
      <c r="E4" s="7">
        <v>1830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242755</v>
      </c>
      <c r="C5" s="7">
        <v>1426</v>
      </c>
      <c r="D5" s="7">
        <v>930</v>
      </c>
      <c r="E5" s="7">
        <v>2356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240399</v>
      </c>
      <c r="C6" s="7">
        <v>1426</v>
      </c>
      <c r="D6" s="7">
        <v>1395</v>
      </c>
      <c r="E6" s="7">
        <v>2821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237578</v>
      </c>
      <c r="C7" s="7">
        <v>1380</v>
      </c>
      <c r="D7" s="7">
        <v>1800</v>
      </c>
      <c r="E7" s="7">
        <v>3180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234398</v>
      </c>
      <c r="C8" s="7">
        <v>1426</v>
      </c>
      <c r="D8" s="7">
        <v>2325</v>
      </c>
      <c r="E8" s="7">
        <v>3751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230647</v>
      </c>
      <c r="C9" s="7">
        <v>1380</v>
      </c>
      <c r="D9" s="7">
        <v>2700</v>
      </c>
      <c r="E9" s="7">
        <v>4080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226567</v>
      </c>
      <c r="C10" s="7">
        <v>1333</v>
      </c>
      <c r="D10" s="7">
        <v>2883</v>
      </c>
      <c r="E10" s="7">
        <v>4216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222351</v>
      </c>
      <c r="C11" s="7">
        <v>1209</v>
      </c>
      <c r="D11" s="7">
        <v>2976</v>
      </c>
      <c r="E11" s="7">
        <v>4185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218166</v>
      </c>
      <c r="C12" s="7">
        <v>1131</v>
      </c>
      <c r="D12" s="7">
        <v>2871</v>
      </c>
      <c r="E12" s="7">
        <v>4002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214164</v>
      </c>
      <c r="C13" s="7">
        <v>1209</v>
      </c>
      <c r="D13" s="7">
        <v>3162</v>
      </c>
      <c r="E13" s="7">
        <v>4371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209793</v>
      </c>
      <c r="C14" s="7">
        <v>900</v>
      </c>
      <c r="D14" s="7">
        <v>3150</v>
      </c>
      <c r="E14" s="7">
        <v>4050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205743</v>
      </c>
      <c r="C15" s="7">
        <v>837</v>
      </c>
      <c r="D15" s="7">
        <v>3348</v>
      </c>
      <c r="E15" s="7">
        <v>4185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201558</v>
      </c>
      <c r="C16" s="7">
        <v>540</v>
      </c>
      <c r="D16" s="7">
        <v>3330</v>
      </c>
      <c r="E16" s="7">
        <v>3870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197688</v>
      </c>
      <c r="C17" s="7">
        <v>372</v>
      </c>
      <c r="D17" s="7">
        <v>3534</v>
      </c>
      <c r="E17" s="7">
        <v>3906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193782</v>
      </c>
      <c r="C18" s="7">
        <v>279</v>
      </c>
      <c r="D18" s="7">
        <v>3627</v>
      </c>
      <c r="E18" s="7">
        <v>3906</v>
      </c>
      <c r="F18" s="7">
        <v>0</v>
      </c>
      <c r="G18" s="7">
        <v>190002</v>
      </c>
      <c r="H18" s="17">
        <v>126</v>
      </c>
    </row>
    <row r="19" spans="1:8">
      <c r="A19" s="3" t="s">
        <v>278</v>
      </c>
      <c r="B19" s="7">
        <v>0</v>
      </c>
      <c r="C19" s="7">
        <v>90</v>
      </c>
      <c r="D19" s="7">
        <v>3600</v>
      </c>
      <c r="E19" s="7">
        <v>3690</v>
      </c>
      <c r="F19" s="7">
        <v>0</v>
      </c>
      <c r="G19" s="7">
        <v>0</v>
      </c>
      <c r="H19" s="17">
        <v>3690</v>
      </c>
    </row>
    <row r="20" spans="1:8">
      <c r="A20" s="3" t="s">
        <v>279</v>
      </c>
      <c r="B20" s="7">
        <v>0</v>
      </c>
      <c r="C20" s="7">
        <v>93</v>
      </c>
      <c r="D20" s="7">
        <v>3813</v>
      </c>
      <c r="E20" s="7">
        <v>3906</v>
      </c>
      <c r="F20" s="7">
        <v>0</v>
      </c>
      <c r="G20" s="7">
        <v>0</v>
      </c>
      <c r="H20" s="17">
        <v>3906</v>
      </c>
    </row>
    <row r="21" spans="1:8">
      <c r="A21" s="3" t="s">
        <v>280</v>
      </c>
      <c r="B21" s="7">
        <v>0</v>
      </c>
      <c r="C21" s="7">
        <v>0</v>
      </c>
      <c r="D21" s="7">
        <v>3780</v>
      </c>
      <c r="E21" s="7">
        <v>3780</v>
      </c>
      <c r="F21" s="7">
        <v>0</v>
      </c>
      <c r="G21" s="7">
        <v>0</v>
      </c>
      <c r="H21" s="17">
        <v>3780</v>
      </c>
    </row>
    <row r="22" spans="1:8">
      <c r="A22" s="3" t="s">
        <v>281</v>
      </c>
      <c r="B22" s="7">
        <v>0</v>
      </c>
      <c r="C22" s="7">
        <v>0</v>
      </c>
      <c r="D22" s="7">
        <v>3999</v>
      </c>
      <c r="E22" s="7">
        <v>3999</v>
      </c>
      <c r="F22" s="7">
        <v>0</v>
      </c>
      <c r="G22" s="7">
        <v>0</v>
      </c>
      <c r="H22" s="17">
        <v>3999</v>
      </c>
    </row>
    <row r="23" spans="1:8">
      <c r="A23" s="3" t="s">
        <v>282</v>
      </c>
      <c r="B23" s="7">
        <v>0</v>
      </c>
      <c r="C23" s="7">
        <v>0</v>
      </c>
      <c r="D23" s="7">
        <v>4092</v>
      </c>
      <c r="E23" s="7">
        <v>4092</v>
      </c>
      <c r="F23" s="7">
        <v>0</v>
      </c>
      <c r="G23" s="7">
        <v>0</v>
      </c>
      <c r="H23" s="17">
        <v>4092</v>
      </c>
    </row>
    <row r="24" spans="1:8">
      <c r="A24" s="3" t="s">
        <v>283</v>
      </c>
      <c r="B24" s="7">
        <v>0</v>
      </c>
      <c r="C24" s="7">
        <v>0</v>
      </c>
      <c r="D24" s="7">
        <v>3696</v>
      </c>
      <c r="E24" s="7">
        <v>3696</v>
      </c>
      <c r="F24" s="7">
        <v>0</v>
      </c>
      <c r="G24" s="7">
        <v>0</v>
      </c>
      <c r="H24" s="17">
        <v>3696</v>
      </c>
    </row>
    <row r="25" spans="1:8">
      <c r="A25" s="3" t="s">
        <v>284</v>
      </c>
      <c r="B25" s="7">
        <v>0</v>
      </c>
      <c r="C25" s="7">
        <v>0</v>
      </c>
      <c r="D25" s="7">
        <v>4092</v>
      </c>
      <c r="E25" s="7">
        <v>4092</v>
      </c>
      <c r="F25" s="7">
        <v>0</v>
      </c>
      <c r="G25" s="7">
        <v>0</v>
      </c>
      <c r="H25" s="17">
        <v>4092</v>
      </c>
    </row>
    <row r="26" spans="1:8">
      <c r="A26" s="3" t="s">
        <v>285</v>
      </c>
      <c r="B26" s="7">
        <v>0</v>
      </c>
      <c r="C26" s="7">
        <v>0</v>
      </c>
      <c r="D26" s="7">
        <v>3960</v>
      </c>
      <c r="E26" s="7">
        <v>3960</v>
      </c>
      <c r="F26" s="7">
        <v>0</v>
      </c>
      <c r="G26" s="7">
        <v>0</v>
      </c>
      <c r="H26" s="17">
        <v>3960</v>
      </c>
    </row>
    <row r="27" spans="1:8">
      <c r="A27" s="3" t="s">
        <v>286</v>
      </c>
      <c r="B27" s="7">
        <v>0</v>
      </c>
      <c r="C27" s="7">
        <v>0</v>
      </c>
      <c r="D27" s="7">
        <v>4092</v>
      </c>
      <c r="E27" s="7">
        <v>4092</v>
      </c>
      <c r="F27" s="7">
        <v>0</v>
      </c>
      <c r="G27" s="7">
        <v>0</v>
      </c>
      <c r="H27" s="17">
        <v>4092</v>
      </c>
    </row>
    <row r="28" spans="1:8">
      <c r="A28" s="3" t="s">
        <v>287</v>
      </c>
      <c r="B28" s="7">
        <v>0</v>
      </c>
      <c r="C28" s="7">
        <v>0</v>
      </c>
      <c r="D28" s="7">
        <v>3960</v>
      </c>
      <c r="E28" s="7">
        <v>3960</v>
      </c>
      <c r="F28" s="7">
        <v>0</v>
      </c>
      <c r="G28" s="7">
        <v>0</v>
      </c>
      <c r="H28" s="17">
        <v>3960</v>
      </c>
    </row>
    <row r="29" spans="1:8">
      <c r="A29" s="3" t="s">
        <v>288</v>
      </c>
      <c r="B29" s="7">
        <v>0</v>
      </c>
      <c r="C29" s="7">
        <v>0</v>
      </c>
      <c r="D29" s="7">
        <v>4092</v>
      </c>
      <c r="E29" s="7">
        <v>4092</v>
      </c>
      <c r="F29" s="7">
        <v>0</v>
      </c>
      <c r="G29" s="7">
        <v>0</v>
      </c>
      <c r="H29" s="17">
        <v>4092</v>
      </c>
    </row>
    <row r="30" spans="1:8">
      <c r="A30" s="3" t="s">
        <v>289</v>
      </c>
      <c r="B30" s="7">
        <v>0</v>
      </c>
      <c r="C30" s="7">
        <v>0</v>
      </c>
      <c r="D30" s="7">
        <v>4092</v>
      </c>
      <c r="E30" s="7">
        <v>4092</v>
      </c>
      <c r="F30" s="7">
        <v>0</v>
      </c>
      <c r="G30" s="7">
        <v>0</v>
      </c>
      <c r="H30" s="17">
        <v>4092</v>
      </c>
    </row>
    <row r="31" spans="1:8">
      <c r="A31" s="3" t="s">
        <v>290</v>
      </c>
      <c r="B31" s="7">
        <v>0</v>
      </c>
      <c r="C31" s="7">
        <v>0</v>
      </c>
      <c r="D31" s="7">
        <v>3960</v>
      </c>
      <c r="E31" s="7">
        <v>3960</v>
      </c>
      <c r="F31" s="7">
        <v>0</v>
      </c>
      <c r="G31" s="7">
        <v>0</v>
      </c>
      <c r="H31" s="17">
        <v>3960</v>
      </c>
    </row>
    <row r="32" spans="1:8">
      <c r="A32" s="3" t="s">
        <v>291</v>
      </c>
      <c r="B32" s="7">
        <v>0</v>
      </c>
      <c r="C32" s="7">
        <v>0</v>
      </c>
      <c r="D32" s="7">
        <v>4092</v>
      </c>
      <c r="E32" s="7">
        <v>4092</v>
      </c>
      <c r="F32" s="7">
        <v>0</v>
      </c>
      <c r="G32" s="7">
        <v>0</v>
      </c>
      <c r="H32" s="17">
        <v>4092</v>
      </c>
    </row>
    <row r="33" spans="1:8">
      <c r="A33" s="3" t="s">
        <v>292</v>
      </c>
      <c r="B33" s="7">
        <v>0</v>
      </c>
      <c r="C33" s="7">
        <v>0</v>
      </c>
      <c r="D33" s="7">
        <v>3960</v>
      </c>
      <c r="E33" s="7">
        <v>3960</v>
      </c>
      <c r="F33" s="7">
        <v>0</v>
      </c>
      <c r="G33" s="7">
        <v>0</v>
      </c>
      <c r="H33" s="17">
        <v>3960</v>
      </c>
    </row>
    <row r="34" spans="1:8">
      <c r="A34" s="3" t="s">
        <v>293</v>
      </c>
      <c r="B34" s="7">
        <v>0</v>
      </c>
      <c r="C34" s="7">
        <v>0</v>
      </c>
      <c r="D34" s="7">
        <v>4092</v>
      </c>
      <c r="E34" s="7">
        <v>4092</v>
      </c>
      <c r="F34" s="7">
        <v>0</v>
      </c>
      <c r="G34" s="7">
        <v>0</v>
      </c>
      <c r="H34" s="17">
        <v>4092</v>
      </c>
    </row>
    <row r="35" spans="1:8">
      <c r="A35" s="3" t="s">
        <v>294</v>
      </c>
      <c r="B35" s="7">
        <v>0</v>
      </c>
      <c r="C35" s="7">
        <v>0</v>
      </c>
      <c r="D35" s="7">
        <v>4092</v>
      </c>
      <c r="E35" s="7">
        <v>4092</v>
      </c>
      <c r="F35" s="7">
        <v>0</v>
      </c>
      <c r="G35" s="7">
        <v>0</v>
      </c>
      <c r="H35" s="17">
        <v>4092</v>
      </c>
    </row>
    <row r="36" spans="1:8">
      <c r="A36" s="3" t="s">
        <v>295</v>
      </c>
      <c r="B36" s="7">
        <v>0</v>
      </c>
      <c r="C36" s="7">
        <v>0</v>
      </c>
      <c r="D36" s="7">
        <v>3696</v>
      </c>
      <c r="E36" s="7">
        <v>3696</v>
      </c>
      <c r="F36" s="7">
        <v>0</v>
      </c>
      <c r="G36" s="7">
        <v>0</v>
      </c>
      <c r="H36" s="17">
        <v>3696</v>
      </c>
    </row>
    <row r="37" spans="1:8">
      <c r="A37" s="3" t="s">
        <v>296</v>
      </c>
      <c r="B37" s="7">
        <v>0</v>
      </c>
      <c r="C37" s="7">
        <v>0</v>
      </c>
      <c r="D37" s="7">
        <v>4092</v>
      </c>
      <c r="E37" s="7">
        <v>4092</v>
      </c>
      <c r="F37" s="7">
        <v>0</v>
      </c>
      <c r="G37" s="7">
        <v>0</v>
      </c>
      <c r="H37" s="17">
        <v>4092</v>
      </c>
    </row>
    <row r="38" spans="1:8">
      <c r="A38" s="3" t="s">
        <v>297</v>
      </c>
      <c r="B38" s="7">
        <v>0</v>
      </c>
      <c r="C38" s="7">
        <v>0</v>
      </c>
      <c r="D38" s="7">
        <v>3960</v>
      </c>
      <c r="E38" s="7">
        <v>3960</v>
      </c>
      <c r="F38" s="7">
        <v>0</v>
      </c>
      <c r="G38" s="7">
        <v>0</v>
      </c>
      <c r="H38" s="17">
        <v>3960</v>
      </c>
    </row>
    <row r="39" spans="1:8">
      <c r="A39" s="3" t="s">
        <v>298</v>
      </c>
      <c r="B39" s="7">
        <v>0</v>
      </c>
      <c r="C39" s="7">
        <v>0</v>
      </c>
      <c r="D39" s="7">
        <v>4092</v>
      </c>
      <c r="E39" s="7">
        <v>4092</v>
      </c>
      <c r="F39" s="7">
        <v>0</v>
      </c>
      <c r="G39" s="7">
        <v>0</v>
      </c>
      <c r="H39" s="17">
        <v>4092</v>
      </c>
    </row>
    <row r="40" spans="1:8">
      <c r="A40" s="3" t="s">
        <v>299</v>
      </c>
      <c r="B40" s="7">
        <v>0</v>
      </c>
      <c r="C40" s="7">
        <v>0</v>
      </c>
      <c r="D40" s="7">
        <v>3960</v>
      </c>
      <c r="E40" s="7">
        <v>3960</v>
      </c>
      <c r="F40" s="7">
        <v>0</v>
      </c>
      <c r="G40" s="7">
        <v>0</v>
      </c>
      <c r="H40" s="17">
        <v>3960</v>
      </c>
    </row>
    <row r="41" spans="1:8">
      <c r="A41" s="3" t="s">
        <v>300</v>
      </c>
      <c r="B41" s="7">
        <v>0</v>
      </c>
      <c r="C41" s="7">
        <v>0</v>
      </c>
      <c r="D41" s="7">
        <v>4092</v>
      </c>
      <c r="E41" s="7">
        <v>4092</v>
      </c>
      <c r="F41" s="7">
        <v>0</v>
      </c>
      <c r="G41" s="7">
        <v>0</v>
      </c>
      <c r="H41" s="17">
        <v>4092</v>
      </c>
    </row>
    <row r="42" spans="1:8">
      <c r="A42" s="3" t="s">
        <v>301</v>
      </c>
      <c r="B42" s="7">
        <v>0</v>
      </c>
      <c r="C42" s="7">
        <v>0</v>
      </c>
      <c r="D42" s="7">
        <v>4092</v>
      </c>
      <c r="E42" s="7">
        <v>4092</v>
      </c>
      <c r="F42" s="7">
        <v>0</v>
      </c>
      <c r="G42" s="7">
        <v>0</v>
      </c>
      <c r="H42" s="17">
        <v>4092</v>
      </c>
    </row>
    <row r="43" spans="1:8">
      <c r="A43" s="3" t="s">
        <v>302</v>
      </c>
      <c r="B43" s="7">
        <v>0</v>
      </c>
      <c r="C43" s="7">
        <v>0</v>
      </c>
      <c r="D43" s="7">
        <v>3960</v>
      </c>
      <c r="E43" s="7">
        <v>3960</v>
      </c>
      <c r="F43" s="7">
        <v>0</v>
      </c>
      <c r="G43" s="7">
        <v>0</v>
      </c>
      <c r="H43" s="17">
        <v>3960</v>
      </c>
    </row>
    <row r="44" spans="1:8">
      <c r="A44" s="3" t="s">
        <v>303</v>
      </c>
      <c r="B44" s="7">
        <v>0</v>
      </c>
      <c r="C44" s="7">
        <v>0</v>
      </c>
      <c r="D44" s="7">
        <v>4092</v>
      </c>
      <c r="E44" s="7">
        <v>4092</v>
      </c>
      <c r="F44" s="7">
        <v>0</v>
      </c>
      <c r="G44" s="7">
        <v>0</v>
      </c>
      <c r="H44" s="17">
        <v>4092</v>
      </c>
    </row>
    <row r="45" spans="1:8">
      <c r="A45" s="3" t="s">
        <v>304</v>
      </c>
      <c r="B45" s="7">
        <v>0</v>
      </c>
      <c r="C45" s="7">
        <v>0</v>
      </c>
      <c r="D45" s="7">
        <v>3960</v>
      </c>
      <c r="E45" s="7">
        <v>3960</v>
      </c>
      <c r="F45" s="7">
        <v>0</v>
      </c>
      <c r="G45" s="7">
        <v>0</v>
      </c>
      <c r="H45" s="17">
        <v>3960</v>
      </c>
    </row>
    <row r="46" spans="1:8">
      <c r="A46" s="3" t="s">
        <v>305</v>
      </c>
      <c r="B46" s="7">
        <v>0</v>
      </c>
      <c r="C46" s="7">
        <v>0</v>
      </c>
      <c r="D46" s="7">
        <v>4092</v>
      </c>
      <c r="E46" s="7">
        <v>4092</v>
      </c>
      <c r="F46" s="7">
        <v>0</v>
      </c>
      <c r="G46" s="7">
        <v>0</v>
      </c>
      <c r="H46" s="17">
        <v>4092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75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2300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2300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2300</v>
      </c>
      <c r="C6" s="7">
        <v>0</v>
      </c>
      <c r="D6" s="7">
        <v>279</v>
      </c>
      <c r="E6" s="7">
        <v>279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2021</v>
      </c>
      <c r="C7" s="7">
        <v>0</v>
      </c>
      <c r="D7" s="7">
        <v>270</v>
      </c>
      <c r="E7" s="7">
        <v>270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1751</v>
      </c>
      <c r="C8" s="7">
        <v>0</v>
      </c>
      <c r="D8" s="7">
        <v>279</v>
      </c>
      <c r="E8" s="7">
        <v>279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1472</v>
      </c>
      <c r="C9" s="7">
        <v>0</v>
      </c>
      <c r="D9" s="7">
        <v>270</v>
      </c>
      <c r="E9" s="7">
        <v>270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1202</v>
      </c>
      <c r="C10" s="7">
        <v>0</v>
      </c>
      <c r="D10" s="7">
        <v>279</v>
      </c>
      <c r="E10" s="7">
        <v>279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923</v>
      </c>
      <c r="C11" s="7">
        <v>0</v>
      </c>
      <c r="D11" s="7">
        <v>279</v>
      </c>
      <c r="E11" s="7">
        <v>279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644</v>
      </c>
      <c r="C12" s="7">
        <v>0</v>
      </c>
      <c r="D12" s="7">
        <v>261</v>
      </c>
      <c r="E12" s="7">
        <v>261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383</v>
      </c>
      <c r="C13" s="7">
        <v>0</v>
      </c>
      <c r="D13" s="7">
        <v>279</v>
      </c>
      <c r="E13" s="7">
        <v>279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104</v>
      </c>
      <c r="C14" s="7">
        <v>0</v>
      </c>
      <c r="D14" s="7">
        <v>270</v>
      </c>
      <c r="E14" s="7">
        <v>270</v>
      </c>
      <c r="F14" s="7">
        <v>0</v>
      </c>
      <c r="G14" s="7">
        <v>0</v>
      </c>
      <c r="H14" s="17">
        <v>166</v>
      </c>
    </row>
    <row r="15" spans="1:8">
      <c r="A15" s="3" t="s">
        <v>274</v>
      </c>
      <c r="B15" s="7">
        <v>0</v>
      </c>
      <c r="C15" s="7">
        <v>0</v>
      </c>
      <c r="D15" s="7">
        <v>279</v>
      </c>
      <c r="E15" s="7">
        <v>279</v>
      </c>
      <c r="F15" s="7">
        <v>0</v>
      </c>
      <c r="G15" s="7">
        <v>0</v>
      </c>
      <c r="H15" s="17">
        <v>279</v>
      </c>
    </row>
    <row r="16" spans="1:8">
      <c r="A16" s="3" t="s">
        <v>275</v>
      </c>
      <c r="B16" s="7">
        <v>0</v>
      </c>
      <c r="C16" s="7">
        <v>0</v>
      </c>
      <c r="D16" s="7">
        <v>270</v>
      </c>
      <c r="E16" s="7">
        <v>270</v>
      </c>
      <c r="F16" s="7">
        <v>0</v>
      </c>
      <c r="G16" s="7">
        <v>0</v>
      </c>
      <c r="H16" s="17">
        <v>270</v>
      </c>
    </row>
    <row r="17" spans="1:8">
      <c r="A17" s="3" t="s">
        <v>276</v>
      </c>
      <c r="B17" s="7">
        <v>0</v>
      </c>
      <c r="C17" s="7">
        <v>0</v>
      </c>
      <c r="D17" s="7">
        <v>279</v>
      </c>
      <c r="E17" s="7">
        <v>279</v>
      </c>
      <c r="F17" s="7">
        <v>0</v>
      </c>
      <c r="G17" s="7">
        <v>0</v>
      </c>
      <c r="H17" s="17">
        <v>279</v>
      </c>
    </row>
    <row r="18" spans="1:8">
      <c r="A18" s="3" t="s">
        <v>277</v>
      </c>
      <c r="B18" s="7">
        <v>0</v>
      </c>
      <c r="C18" s="7">
        <v>0</v>
      </c>
      <c r="D18" s="7">
        <v>558</v>
      </c>
      <c r="E18" s="7">
        <v>558</v>
      </c>
      <c r="F18" s="7">
        <v>0</v>
      </c>
      <c r="G18" s="7">
        <v>0</v>
      </c>
      <c r="H18" s="17">
        <v>558</v>
      </c>
    </row>
    <row r="19" spans="1:8">
      <c r="A19" s="3" t="s">
        <v>278</v>
      </c>
      <c r="B19" s="7">
        <v>0</v>
      </c>
      <c r="C19" s="7">
        <v>0</v>
      </c>
      <c r="D19" s="7">
        <v>540</v>
      </c>
      <c r="E19" s="7">
        <v>540</v>
      </c>
      <c r="F19" s="7">
        <v>0</v>
      </c>
      <c r="G19" s="7">
        <v>0</v>
      </c>
      <c r="H19" s="17">
        <v>540</v>
      </c>
    </row>
    <row r="20" spans="1:8">
      <c r="A20" s="3" t="s">
        <v>279</v>
      </c>
      <c r="B20" s="7">
        <v>0</v>
      </c>
      <c r="C20" s="7">
        <v>0</v>
      </c>
      <c r="D20" s="7">
        <v>558</v>
      </c>
      <c r="E20" s="7">
        <v>558</v>
      </c>
      <c r="F20" s="7">
        <v>0</v>
      </c>
      <c r="G20" s="7">
        <v>0</v>
      </c>
      <c r="H20" s="17">
        <v>558</v>
      </c>
    </row>
    <row r="21" spans="1:8">
      <c r="A21" s="3" t="s">
        <v>280</v>
      </c>
      <c r="B21" s="7">
        <v>0</v>
      </c>
      <c r="C21" s="7">
        <v>0</v>
      </c>
      <c r="D21" s="7">
        <v>540</v>
      </c>
      <c r="E21" s="7">
        <v>540</v>
      </c>
      <c r="F21" s="7">
        <v>0</v>
      </c>
      <c r="G21" s="7">
        <v>0</v>
      </c>
      <c r="H21" s="17">
        <v>540</v>
      </c>
    </row>
    <row r="22" spans="1:8">
      <c r="A22" s="3" t="s">
        <v>281</v>
      </c>
      <c r="B22" s="7">
        <v>0</v>
      </c>
      <c r="C22" s="7">
        <v>0</v>
      </c>
      <c r="D22" s="7">
        <v>558</v>
      </c>
      <c r="E22" s="7">
        <v>558</v>
      </c>
      <c r="F22" s="7">
        <v>0</v>
      </c>
      <c r="G22" s="7">
        <v>0</v>
      </c>
      <c r="H22" s="17">
        <v>558</v>
      </c>
    </row>
    <row r="23" spans="1:8">
      <c r="A23" s="3" t="s">
        <v>282</v>
      </c>
      <c r="B23" s="7">
        <v>0</v>
      </c>
      <c r="C23" s="7">
        <v>0</v>
      </c>
      <c r="D23" s="7">
        <v>558</v>
      </c>
      <c r="E23" s="7">
        <v>558</v>
      </c>
      <c r="F23" s="7">
        <v>0</v>
      </c>
      <c r="G23" s="7">
        <v>0</v>
      </c>
      <c r="H23" s="17">
        <v>558</v>
      </c>
    </row>
    <row r="24" spans="1:8">
      <c r="A24" s="3" t="s">
        <v>283</v>
      </c>
      <c r="B24" s="7">
        <v>0</v>
      </c>
      <c r="C24" s="7">
        <v>0</v>
      </c>
      <c r="D24" s="7">
        <v>504</v>
      </c>
      <c r="E24" s="7">
        <v>504</v>
      </c>
      <c r="F24" s="7">
        <v>0</v>
      </c>
      <c r="G24" s="7">
        <v>0</v>
      </c>
      <c r="H24" s="17">
        <v>504</v>
      </c>
    </row>
    <row r="25" spans="1:8">
      <c r="A25" s="3" t="s">
        <v>284</v>
      </c>
      <c r="B25" s="7">
        <v>0</v>
      </c>
      <c r="C25" s="7">
        <v>0</v>
      </c>
      <c r="D25" s="7">
        <v>558</v>
      </c>
      <c r="E25" s="7">
        <v>558</v>
      </c>
      <c r="F25" s="7">
        <v>0</v>
      </c>
      <c r="G25" s="7">
        <v>0</v>
      </c>
      <c r="H25" s="17">
        <v>558</v>
      </c>
    </row>
    <row r="26" spans="1:8">
      <c r="A26" s="3" t="s">
        <v>285</v>
      </c>
      <c r="B26" s="7">
        <v>0</v>
      </c>
      <c r="C26" s="7">
        <v>0</v>
      </c>
      <c r="D26" s="7">
        <v>270</v>
      </c>
      <c r="E26" s="7">
        <v>270</v>
      </c>
      <c r="F26" s="7">
        <v>0</v>
      </c>
      <c r="G26" s="7">
        <v>0</v>
      </c>
      <c r="H26" s="17">
        <v>270</v>
      </c>
    </row>
    <row r="27" spans="1:8">
      <c r="A27" s="3" t="s">
        <v>286</v>
      </c>
      <c r="B27" s="7">
        <v>0</v>
      </c>
      <c r="C27" s="7">
        <v>0</v>
      </c>
      <c r="D27" s="7">
        <v>279</v>
      </c>
      <c r="E27" s="7">
        <v>279</v>
      </c>
      <c r="F27" s="7">
        <v>0</v>
      </c>
      <c r="G27" s="7">
        <v>0</v>
      </c>
      <c r="H27" s="17">
        <v>279</v>
      </c>
    </row>
    <row r="28" spans="1:8">
      <c r="A28" s="3" t="s">
        <v>287</v>
      </c>
      <c r="B28" s="7">
        <v>0</v>
      </c>
      <c r="C28" s="7">
        <v>0</v>
      </c>
      <c r="D28" s="7">
        <v>270</v>
      </c>
      <c r="E28" s="7">
        <v>270</v>
      </c>
      <c r="F28" s="7">
        <v>0</v>
      </c>
      <c r="G28" s="7">
        <v>0</v>
      </c>
      <c r="H28" s="17">
        <v>270</v>
      </c>
    </row>
    <row r="29" spans="1:8">
      <c r="A29" s="3" t="s">
        <v>288</v>
      </c>
      <c r="B29" s="7">
        <v>0</v>
      </c>
      <c r="C29" s="7">
        <v>0</v>
      </c>
      <c r="D29" s="7">
        <v>279</v>
      </c>
      <c r="E29" s="7">
        <v>279</v>
      </c>
      <c r="F29" s="7">
        <v>0</v>
      </c>
      <c r="G29" s="7">
        <v>0</v>
      </c>
      <c r="H29" s="17">
        <v>279</v>
      </c>
    </row>
    <row r="30" spans="1:8">
      <c r="A30" s="3" t="s">
        <v>289</v>
      </c>
      <c r="B30" s="7">
        <v>0</v>
      </c>
      <c r="C30" s="7">
        <v>0</v>
      </c>
      <c r="D30" s="7">
        <v>558</v>
      </c>
      <c r="E30" s="7">
        <v>558</v>
      </c>
      <c r="F30" s="7">
        <v>0</v>
      </c>
      <c r="G30" s="7">
        <v>0</v>
      </c>
      <c r="H30" s="17">
        <v>558</v>
      </c>
    </row>
    <row r="31" spans="1:8">
      <c r="A31" s="3" t="s">
        <v>290</v>
      </c>
      <c r="B31" s="7">
        <v>0</v>
      </c>
      <c r="C31" s="7">
        <v>0</v>
      </c>
      <c r="D31" s="7">
        <v>540</v>
      </c>
      <c r="E31" s="7">
        <v>540</v>
      </c>
      <c r="F31" s="7">
        <v>0</v>
      </c>
      <c r="G31" s="7">
        <v>0</v>
      </c>
      <c r="H31" s="17">
        <v>540</v>
      </c>
    </row>
    <row r="32" spans="1:8">
      <c r="A32" s="3" t="s">
        <v>291</v>
      </c>
      <c r="B32" s="7">
        <v>0</v>
      </c>
      <c r="C32" s="7">
        <v>0</v>
      </c>
      <c r="D32" s="7">
        <v>558</v>
      </c>
      <c r="E32" s="7">
        <v>558</v>
      </c>
      <c r="F32" s="7">
        <v>0</v>
      </c>
      <c r="G32" s="7">
        <v>0</v>
      </c>
      <c r="H32" s="17">
        <v>558</v>
      </c>
    </row>
    <row r="33" spans="1:8">
      <c r="A33" s="3" t="s">
        <v>292</v>
      </c>
      <c r="B33" s="7">
        <v>0</v>
      </c>
      <c r="C33" s="7">
        <v>0</v>
      </c>
      <c r="D33" s="7">
        <v>540</v>
      </c>
      <c r="E33" s="7">
        <v>540</v>
      </c>
      <c r="F33" s="7">
        <v>0</v>
      </c>
      <c r="G33" s="7">
        <v>0</v>
      </c>
      <c r="H33" s="17">
        <v>540</v>
      </c>
    </row>
    <row r="34" spans="1:8">
      <c r="A34" s="3" t="s">
        <v>293</v>
      </c>
      <c r="B34" s="7">
        <v>0</v>
      </c>
      <c r="C34" s="7">
        <v>0</v>
      </c>
      <c r="D34" s="7">
        <v>558</v>
      </c>
      <c r="E34" s="7">
        <v>558</v>
      </c>
      <c r="F34" s="7">
        <v>0</v>
      </c>
      <c r="G34" s="7">
        <v>0</v>
      </c>
      <c r="H34" s="17">
        <v>558</v>
      </c>
    </row>
    <row r="35" spans="1:8">
      <c r="A35" s="3" t="s">
        <v>294</v>
      </c>
      <c r="B35" s="7">
        <v>0</v>
      </c>
      <c r="C35" s="7">
        <v>0</v>
      </c>
      <c r="D35" s="7">
        <v>558</v>
      </c>
      <c r="E35" s="7">
        <v>558</v>
      </c>
      <c r="F35" s="7">
        <v>0</v>
      </c>
      <c r="G35" s="7">
        <v>0</v>
      </c>
      <c r="H35" s="17">
        <v>558</v>
      </c>
    </row>
    <row r="36" spans="1:8">
      <c r="A36" s="3" t="s">
        <v>295</v>
      </c>
      <c r="B36" s="7">
        <v>0</v>
      </c>
      <c r="C36" s="7">
        <v>0</v>
      </c>
      <c r="D36" s="7">
        <v>504</v>
      </c>
      <c r="E36" s="7">
        <v>504</v>
      </c>
      <c r="F36" s="7">
        <v>0</v>
      </c>
      <c r="G36" s="7">
        <v>0</v>
      </c>
      <c r="H36" s="17">
        <v>504</v>
      </c>
    </row>
    <row r="37" spans="1:8">
      <c r="A37" s="3" t="s">
        <v>296</v>
      </c>
      <c r="B37" s="7">
        <v>0</v>
      </c>
      <c r="C37" s="7">
        <v>0</v>
      </c>
      <c r="D37" s="7">
        <v>558</v>
      </c>
      <c r="E37" s="7">
        <v>558</v>
      </c>
      <c r="F37" s="7">
        <v>0</v>
      </c>
      <c r="G37" s="7">
        <v>0</v>
      </c>
      <c r="H37" s="17">
        <v>558</v>
      </c>
    </row>
    <row r="38" spans="1:8">
      <c r="A38" s="3" t="s">
        <v>297</v>
      </c>
      <c r="B38" s="7">
        <v>0</v>
      </c>
      <c r="C38" s="7">
        <v>0</v>
      </c>
      <c r="D38" s="7">
        <v>270</v>
      </c>
      <c r="E38" s="7">
        <v>270</v>
      </c>
      <c r="F38" s="7">
        <v>0</v>
      </c>
      <c r="G38" s="7">
        <v>0</v>
      </c>
      <c r="H38" s="17">
        <v>270</v>
      </c>
    </row>
    <row r="39" spans="1:8">
      <c r="A39" s="3" t="s">
        <v>298</v>
      </c>
      <c r="B39" s="7">
        <v>0</v>
      </c>
      <c r="C39" s="7">
        <v>0</v>
      </c>
      <c r="D39" s="7">
        <v>279</v>
      </c>
      <c r="E39" s="7">
        <v>279</v>
      </c>
      <c r="F39" s="7">
        <v>0</v>
      </c>
      <c r="G39" s="7">
        <v>0</v>
      </c>
      <c r="H39" s="17">
        <v>279</v>
      </c>
    </row>
    <row r="40" spans="1:8">
      <c r="A40" s="3" t="s">
        <v>299</v>
      </c>
      <c r="B40" s="7">
        <v>0</v>
      </c>
      <c r="C40" s="7">
        <v>0</v>
      </c>
      <c r="D40" s="7">
        <v>270</v>
      </c>
      <c r="E40" s="7">
        <v>270</v>
      </c>
      <c r="F40" s="7">
        <v>0</v>
      </c>
      <c r="G40" s="7">
        <v>0</v>
      </c>
      <c r="H40" s="17">
        <v>270</v>
      </c>
    </row>
    <row r="41" spans="1:8">
      <c r="A41" s="3" t="s">
        <v>300</v>
      </c>
      <c r="B41" s="7">
        <v>0</v>
      </c>
      <c r="C41" s="7">
        <v>0</v>
      </c>
      <c r="D41" s="7">
        <v>279</v>
      </c>
      <c r="E41" s="7">
        <v>279</v>
      </c>
      <c r="F41" s="7">
        <v>0</v>
      </c>
      <c r="G41" s="7">
        <v>0</v>
      </c>
      <c r="H41" s="17">
        <v>279</v>
      </c>
    </row>
    <row r="42" spans="1:8">
      <c r="A42" s="3" t="s">
        <v>301</v>
      </c>
      <c r="B42" s="7">
        <v>0</v>
      </c>
      <c r="C42" s="7">
        <v>0</v>
      </c>
      <c r="D42" s="7">
        <v>558</v>
      </c>
      <c r="E42" s="7">
        <v>558</v>
      </c>
      <c r="F42" s="7">
        <v>0</v>
      </c>
      <c r="G42" s="7">
        <v>0</v>
      </c>
      <c r="H42" s="17">
        <v>558</v>
      </c>
    </row>
    <row r="43" spans="1:8">
      <c r="A43" s="3" t="s">
        <v>302</v>
      </c>
      <c r="B43" s="7">
        <v>0</v>
      </c>
      <c r="C43" s="7">
        <v>0</v>
      </c>
      <c r="D43" s="7">
        <v>540</v>
      </c>
      <c r="E43" s="7">
        <v>540</v>
      </c>
      <c r="F43" s="7">
        <v>0</v>
      </c>
      <c r="G43" s="7">
        <v>0</v>
      </c>
      <c r="H43" s="17">
        <v>540</v>
      </c>
    </row>
    <row r="44" spans="1:8">
      <c r="A44" s="3" t="s">
        <v>303</v>
      </c>
      <c r="B44" s="7">
        <v>0</v>
      </c>
      <c r="C44" s="7">
        <v>0</v>
      </c>
      <c r="D44" s="7">
        <v>558</v>
      </c>
      <c r="E44" s="7">
        <v>558</v>
      </c>
      <c r="F44" s="7">
        <v>0</v>
      </c>
      <c r="G44" s="7">
        <v>0</v>
      </c>
      <c r="H44" s="17">
        <v>558</v>
      </c>
    </row>
    <row r="45" spans="1:8">
      <c r="A45" s="3" t="s">
        <v>304</v>
      </c>
      <c r="B45" s="7">
        <v>0</v>
      </c>
      <c r="C45" s="7">
        <v>0</v>
      </c>
      <c r="D45" s="7">
        <v>540</v>
      </c>
      <c r="E45" s="7">
        <v>540</v>
      </c>
      <c r="F45" s="7">
        <v>0</v>
      </c>
      <c r="G45" s="7">
        <v>0</v>
      </c>
      <c r="H45" s="17">
        <v>540</v>
      </c>
    </row>
    <row r="46" spans="1:8">
      <c r="A46" s="3" t="s">
        <v>305</v>
      </c>
      <c r="B46" s="7">
        <v>0</v>
      </c>
      <c r="C46" s="7">
        <v>0</v>
      </c>
      <c r="D46" s="7">
        <v>558</v>
      </c>
      <c r="E46" s="7">
        <v>558</v>
      </c>
      <c r="F46" s="7">
        <v>0</v>
      </c>
      <c r="G46" s="7">
        <v>0</v>
      </c>
      <c r="H46" s="17">
        <v>558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6"/>
  <sheetViews>
    <sheetView topLeftCell="A2" workbookViewId="0">
      <selection sqref="A1:H1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76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17531</v>
      </c>
      <c r="C4" s="7">
        <v>60</v>
      </c>
      <c r="D4" s="7">
        <v>0</v>
      </c>
      <c r="E4" s="7">
        <v>60</v>
      </c>
      <c r="F4" s="7">
        <v>17712</v>
      </c>
      <c r="G4" s="7">
        <v>0</v>
      </c>
      <c r="H4" s="7">
        <v>0</v>
      </c>
    </row>
    <row r="5" spans="1:8">
      <c r="A5" s="3" t="s">
        <v>264</v>
      </c>
      <c r="B5" s="7">
        <v>35183</v>
      </c>
      <c r="C5" s="7">
        <v>62</v>
      </c>
      <c r="D5" s="7">
        <v>0</v>
      </c>
      <c r="E5" s="7">
        <v>62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35121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35121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35121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35121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35121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35121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35121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35121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35121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35121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35121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35121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35121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35121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35121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35121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35121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35121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35121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35121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35121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35121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35121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35121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35121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35121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17712</v>
      </c>
      <c r="C32" s="7">
        <v>0</v>
      </c>
      <c r="D32" s="7">
        <v>0</v>
      </c>
      <c r="E32" s="7">
        <v>0</v>
      </c>
      <c r="F32" s="7">
        <v>0</v>
      </c>
      <c r="G32" s="7">
        <v>17409</v>
      </c>
      <c r="H32" s="7">
        <v>0</v>
      </c>
    </row>
    <row r="33" spans="1:8">
      <c r="A33" s="3" t="s">
        <v>292</v>
      </c>
      <c r="B33" s="7">
        <v>17712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17712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17712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17712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17712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17712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>
      <c r="A39" s="3" t="s">
        <v>298</v>
      </c>
      <c r="B39" s="7">
        <v>17712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3" t="s">
        <v>299</v>
      </c>
      <c r="B40" s="7">
        <v>17712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>
      <c r="A41" s="3" t="s">
        <v>300</v>
      </c>
      <c r="B41" s="7">
        <v>17712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>
      <c r="A42" s="3" t="s">
        <v>301</v>
      </c>
      <c r="B42" s="7">
        <v>17712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>
      <c r="A43" s="3" t="s">
        <v>302</v>
      </c>
      <c r="B43" s="7">
        <v>17712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>
      <c r="A44" s="3" t="s">
        <v>303</v>
      </c>
      <c r="B44" s="7">
        <v>17712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>
      <c r="A45" s="3" t="s">
        <v>304</v>
      </c>
      <c r="B45" s="7">
        <v>17712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>
      <c r="A46" s="3" t="s">
        <v>305</v>
      </c>
      <c r="B46" s="7">
        <v>17712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77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3500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3500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3500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3128</v>
      </c>
      <c r="C7" s="7">
        <v>0</v>
      </c>
      <c r="D7" s="7">
        <v>360</v>
      </c>
      <c r="E7" s="7">
        <v>360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2768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2396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2036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1664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1292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944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572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212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17">
        <v>160</v>
      </c>
    </row>
    <row r="16" spans="1:8">
      <c r="A16" s="3" t="s">
        <v>275</v>
      </c>
      <c r="B16" s="7">
        <v>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17">
        <v>360</v>
      </c>
    </row>
    <row r="17" spans="1:8">
      <c r="A17" s="3" t="s">
        <v>276</v>
      </c>
      <c r="B17" s="7">
        <v>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17">
        <v>372</v>
      </c>
    </row>
    <row r="18" spans="1:8">
      <c r="A18" s="3" t="s">
        <v>277</v>
      </c>
      <c r="B18" s="7">
        <v>0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17">
        <v>744</v>
      </c>
    </row>
    <row r="19" spans="1:8">
      <c r="A19" s="3" t="s">
        <v>278</v>
      </c>
      <c r="B19" s="7">
        <v>0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17">
        <v>720</v>
      </c>
    </row>
    <row r="20" spans="1:8">
      <c r="A20" s="3" t="s">
        <v>279</v>
      </c>
      <c r="B20" s="7">
        <v>0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17">
        <v>744</v>
      </c>
    </row>
    <row r="21" spans="1:8">
      <c r="A21" s="3" t="s">
        <v>280</v>
      </c>
      <c r="B21" s="7">
        <v>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17">
        <v>720</v>
      </c>
    </row>
    <row r="22" spans="1:8">
      <c r="A22" s="3" t="s">
        <v>281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17">
        <v>744</v>
      </c>
    </row>
    <row r="23" spans="1:8">
      <c r="A23" s="3" t="s">
        <v>282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17">
        <v>744</v>
      </c>
    </row>
    <row r="24" spans="1:8">
      <c r="A24" s="3" t="s">
        <v>283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17">
        <v>672</v>
      </c>
    </row>
    <row r="25" spans="1:8">
      <c r="A25" s="3" t="s">
        <v>284</v>
      </c>
      <c r="B25" s="7">
        <v>0</v>
      </c>
      <c r="C25" s="7">
        <v>0</v>
      </c>
      <c r="D25" s="7">
        <v>744</v>
      </c>
      <c r="E25" s="7">
        <v>744</v>
      </c>
      <c r="F25" s="7">
        <v>0</v>
      </c>
      <c r="G25" s="7">
        <v>0</v>
      </c>
      <c r="H25" s="17">
        <v>744</v>
      </c>
    </row>
    <row r="26" spans="1:8">
      <c r="A26" s="3" t="s">
        <v>285</v>
      </c>
      <c r="B26" s="7">
        <v>0</v>
      </c>
      <c r="C26" s="7">
        <v>0</v>
      </c>
      <c r="D26" s="7">
        <v>360</v>
      </c>
      <c r="E26" s="7">
        <v>360</v>
      </c>
      <c r="F26" s="7">
        <v>0</v>
      </c>
      <c r="G26" s="7">
        <v>0</v>
      </c>
      <c r="H26" s="17">
        <v>360</v>
      </c>
    </row>
    <row r="27" spans="1:8">
      <c r="A27" s="3" t="s">
        <v>286</v>
      </c>
      <c r="B27" s="7">
        <v>0</v>
      </c>
      <c r="C27" s="7">
        <v>0</v>
      </c>
      <c r="D27" s="7">
        <v>372</v>
      </c>
      <c r="E27" s="7">
        <v>372</v>
      </c>
      <c r="F27" s="7">
        <v>0</v>
      </c>
      <c r="G27" s="7">
        <v>0</v>
      </c>
      <c r="H27" s="17">
        <v>372</v>
      </c>
    </row>
    <row r="28" spans="1:8">
      <c r="A28" s="3" t="s">
        <v>287</v>
      </c>
      <c r="B28" s="7">
        <v>0</v>
      </c>
      <c r="C28" s="7">
        <v>0</v>
      </c>
      <c r="D28" s="7">
        <v>360</v>
      </c>
      <c r="E28" s="7">
        <v>360</v>
      </c>
      <c r="F28" s="7">
        <v>0</v>
      </c>
      <c r="G28" s="7">
        <v>0</v>
      </c>
      <c r="H28" s="17">
        <v>360</v>
      </c>
    </row>
    <row r="29" spans="1:8">
      <c r="A29" s="3" t="s">
        <v>288</v>
      </c>
      <c r="B29" s="7">
        <v>0</v>
      </c>
      <c r="C29" s="7">
        <v>0</v>
      </c>
      <c r="D29" s="7">
        <v>372</v>
      </c>
      <c r="E29" s="7">
        <v>372</v>
      </c>
      <c r="F29" s="7">
        <v>0</v>
      </c>
      <c r="G29" s="7">
        <v>0</v>
      </c>
      <c r="H29" s="17">
        <v>372</v>
      </c>
    </row>
    <row r="30" spans="1:8">
      <c r="A30" s="3" t="s">
        <v>289</v>
      </c>
      <c r="B30" s="7">
        <v>0</v>
      </c>
      <c r="C30" s="7">
        <v>0</v>
      </c>
      <c r="D30" s="7">
        <v>744</v>
      </c>
      <c r="E30" s="7">
        <v>744</v>
      </c>
      <c r="F30" s="7">
        <v>0</v>
      </c>
      <c r="G30" s="7">
        <v>0</v>
      </c>
      <c r="H30" s="17">
        <v>744</v>
      </c>
    </row>
    <row r="31" spans="1:8">
      <c r="A31" s="3" t="s">
        <v>290</v>
      </c>
      <c r="B31" s="7">
        <v>0</v>
      </c>
      <c r="C31" s="7">
        <v>0</v>
      </c>
      <c r="D31" s="7">
        <v>720</v>
      </c>
      <c r="E31" s="7">
        <v>720</v>
      </c>
      <c r="F31" s="7">
        <v>0</v>
      </c>
      <c r="G31" s="7">
        <v>0</v>
      </c>
      <c r="H31" s="17">
        <v>720</v>
      </c>
    </row>
    <row r="32" spans="1:8">
      <c r="A32" s="3" t="s">
        <v>291</v>
      </c>
      <c r="B32" s="7">
        <v>0</v>
      </c>
      <c r="C32" s="7">
        <v>0</v>
      </c>
      <c r="D32" s="7">
        <v>744</v>
      </c>
      <c r="E32" s="7">
        <v>744</v>
      </c>
      <c r="F32" s="7">
        <v>0</v>
      </c>
      <c r="G32" s="7">
        <v>0</v>
      </c>
      <c r="H32" s="17">
        <v>744</v>
      </c>
    </row>
    <row r="33" spans="1:8">
      <c r="A33" s="3" t="s">
        <v>292</v>
      </c>
      <c r="B33" s="7">
        <v>0</v>
      </c>
      <c r="C33" s="7">
        <v>0</v>
      </c>
      <c r="D33" s="7">
        <v>720</v>
      </c>
      <c r="E33" s="7">
        <v>720</v>
      </c>
      <c r="F33" s="7">
        <v>0</v>
      </c>
      <c r="G33" s="7">
        <v>0</v>
      </c>
      <c r="H33" s="17">
        <v>720</v>
      </c>
    </row>
    <row r="34" spans="1:8">
      <c r="A34" s="3" t="s">
        <v>293</v>
      </c>
      <c r="B34" s="7">
        <v>0</v>
      </c>
      <c r="C34" s="7">
        <v>0</v>
      </c>
      <c r="D34" s="7">
        <v>744</v>
      </c>
      <c r="E34" s="7">
        <v>744</v>
      </c>
      <c r="F34" s="7">
        <v>0</v>
      </c>
      <c r="G34" s="7">
        <v>0</v>
      </c>
      <c r="H34" s="17">
        <v>744</v>
      </c>
    </row>
    <row r="35" spans="1:8">
      <c r="A35" s="3" t="s">
        <v>294</v>
      </c>
      <c r="B35" s="7">
        <v>0</v>
      </c>
      <c r="C35" s="7">
        <v>0</v>
      </c>
      <c r="D35" s="7">
        <v>744</v>
      </c>
      <c r="E35" s="7">
        <v>744</v>
      </c>
      <c r="F35" s="7">
        <v>0</v>
      </c>
      <c r="G35" s="7">
        <v>0</v>
      </c>
      <c r="H35" s="17">
        <v>744</v>
      </c>
    </row>
    <row r="36" spans="1:8">
      <c r="A36" s="3" t="s">
        <v>295</v>
      </c>
      <c r="B36" s="7">
        <v>0</v>
      </c>
      <c r="C36" s="7">
        <v>0</v>
      </c>
      <c r="D36" s="7">
        <v>672</v>
      </c>
      <c r="E36" s="7">
        <v>672</v>
      </c>
      <c r="F36" s="7">
        <v>0</v>
      </c>
      <c r="G36" s="7">
        <v>0</v>
      </c>
      <c r="H36" s="17">
        <v>672</v>
      </c>
    </row>
    <row r="37" spans="1:8">
      <c r="A37" s="3" t="s">
        <v>296</v>
      </c>
      <c r="B37" s="7">
        <v>0</v>
      </c>
      <c r="C37" s="7">
        <v>0</v>
      </c>
      <c r="D37" s="7">
        <v>744</v>
      </c>
      <c r="E37" s="7">
        <v>744</v>
      </c>
      <c r="F37" s="7">
        <v>0</v>
      </c>
      <c r="G37" s="7">
        <v>0</v>
      </c>
      <c r="H37" s="17">
        <v>744</v>
      </c>
    </row>
    <row r="38" spans="1:8">
      <c r="A38" s="3" t="s">
        <v>297</v>
      </c>
      <c r="B38" s="7">
        <v>0</v>
      </c>
      <c r="C38" s="7">
        <v>0</v>
      </c>
      <c r="D38" s="7">
        <v>360</v>
      </c>
      <c r="E38" s="7">
        <v>360</v>
      </c>
      <c r="F38" s="7">
        <v>0</v>
      </c>
      <c r="G38" s="7">
        <v>0</v>
      </c>
      <c r="H38" s="17">
        <v>360</v>
      </c>
    </row>
    <row r="39" spans="1:8">
      <c r="A39" s="3" t="s">
        <v>298</v>
      </c>
      <c r="B39" s="7">
        <v>0</v>
      </c>
      <c r="C39" s="7">
        <v>0</v>
      </c>
      <c r="D39" s="7">
        <v>372</v>
      </c>
      <c r="E39" s="7">
        <v>372</v>
      </c>
      <c r="F39" s="7">
        <v>0</v>
      </c>
      <c r="G39" s="7">
        <v>0</v>
      </c>
      <c r="H39" s="17">
        <v>372</v>
      </c>
    </row>
    <row r="40" spans="1:8">
      <c r="A40" s="3" t="s">
        <v>299</v>
      </c>
      <c r="B40" s="7">
        <v>0</v>
      </c>
      <c r="C40" s="7">
        <v>0</v>
      </c>
      <c r="D40" s="7">
        <v>360</v>
      </c>
      <c r="E40" s="7">
        <v>360</v>
      </c>
      <c r="F40" s="7">
        <v>0</v>
      </c>
      <c r="G40" s="7">
        <v>0</v>
      </c>
      <c r="H40" s="17">
        <v>360</v>
      </c>
    </row>
    <row r="41" spans="1:8">
      <c r="A41" s="3" t="s">
        <v>300</v>
      </c>
      <c r="B41" s="7">
        <v>0</v>
      </c>
      <c r="C41" s="7">
        <v>0</v>
      </c>
      <c r="D41" s="7">
        <v>372</v>
      </c>
      <c r="E41" s="7">
        <v>372</v>
      </c>
      <c r="F41" s="7">
        <v>0</v>
      </c>
      <c r="G41" s="7">
        <v>0</v>
      </c>
      <c r="H41" s="17">
        <v>372</v>
      </c>
    </row>
    <row r="42" spans="1:8">
      <c r="A42" s="3" t="s">
        <v>301</v>
      </c>
      <c r="B42" s="7">
        <v>0</v>
      </c>
      <c r="C42" s="7">
        <v>0</v>
      </c>
      <c r="D42" s="7">
        <v>744</v>
      </c>
      <c r="E42" s="7">
        <v>744</v>
      </c>
      <c r="F42" s="7">
        <v>0</v>
      </c>
      <c r="G42" s="7">
        <v>0</v>
      </c>
      <c r="H42" s="17">
        <v>744</v>
      </c>
    </row>
    <row r="43" spans="1:8">
      <c r="A43" s="3" t="s">
        <v>302</v>
      </c>
      <c r="B43" s="7">
        <v>0</v>
      </c>
      <c r="C43" s="7">
        <v>0</v>
      </c>
      <c r="D43" s="7">
        <v>720</v>
      </c>
      <c r="E43" s="7">
        <v>720</v>
      </c>
      <c r="F43" s="7">
        <v>0</v>
      </c>
      <c r="G43" s="7">
        <v>0</v>
      </c>
      <c r="H43" s="17">
        <v>720</v>
      </c>
    </row>
    <row r="44" spans="1:8">
      <c r="A44" s="3" t="s">
        <v>303</v>
      </c>
      <c r="B44" s="7">
        <v>0</v>
      </c>
      <c r="C44" s="7">
        <v>0</v>
      </c>
      <c r="D44" s="7">
        <v>744</v>
      </c>
      <c r="E44" s="7">
        <v>744</v>
      </c>
      <c r="F44" s="7">
        <v>0</v>
      </c>
      <c r="G44" s="7">
        <v>0</v>
      </c>
      <c r="H44" s="17">
        <v>744</v>
      </c>
    </row>
    <row r="45" spans="1:8">
      <c r="A45" s="3" t="s">
        <v>304</v>
      </c>
      <c r="B45" s="7">
        <v>0</v>
      </c>
      <c r="C45" s="7">
        <v>0</v>
      </c>
      <c r="D45" s="7">
        <v>720</v>
      </c>
      <c r="E45" s="7">
        <v>720</v>
      </c>
      <c r="F45" s="7">
        <v>0</v>
      </c>
      <c r="G45" s="7">
        <v>0</v>
      </c>
      <c r="H45" s="17">
        <v>720</v>
      </c>
    </row>
    <row r="46" spans="1:8">
      <c r="A46" s="3" t="s">
        <v>305</v>
      </c>
      <c r="B46" s="7">
        <v>0</v>
      </c>
      <c r="C46" s="7">
        <v>0</v>
      </c>
      <c r="D46" s="7">
        <v>744</v>
      </c>
      <c r="E46" s="7">
        <v>744</v>
      </c>
      <c r="F46" s="7">
        <v>0</v>
      </c>
      <c r="G46" s="7">
        <v>0</v>
      </c>
      <c r="H46" s="17">
        <v>744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6"/>
  <sheetViews>
    <sheetView topLeftCell="A16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78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105880</v>
      </c>
      <c r="C4" s="7">
        <v>18132</v>
      </c>
      <c r="D4" s="7">
        <v>2640</v>
      </c>
      <c r="E4" s="7">
        <v>20772</v>
      </c>
      <c r="F4" s="7">
        <v>11900</v>
      </c>
      <c r="G4" s="7">
        <v>0</v>
      </c>
      <c r="H4" s="7">
        <v>0</v>
      </c>
    </row>
    <row r="5" spans="1:8">
      <c r="A5" s="3" t="s">
        <v>264</v>
      </c>
      <c r="B5" s="7">
        <v>97008</v>
      </c>
      <c r="C5" s="7">
        <v>18228</v>
      </c>
      <c r="D5" s="7">
        <v>4836</v>
      </c>
      <c r="E5" s="7">
        <v>23064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73944</v>
      </c>
      <c r="C6" s="7">
        <v>17608</v>
      </c>
      <c r="D6" s="7">
        <v>6944</v>
      </c>
      <c r="E6" s="7">
        <v>24552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49392</v>
      </c>
      <c r="C7" s="7">
        <v>16920</v>
      </c>
      <c r="D7" s="7">
        <v>9360</v>
      </c>
      <c r="E7" s="7">
        <v>26280</v>
      </c>
      <c r="F7" s="7">
        <v>303700</v>
      </c>
      <c r="G7" s="7">
        <v>0</v>
      </c>
      <c r="H7" s="7">
        <v>0</v>
      </c>
    </row>
    <row r="8" spans="1:8">
      <c r="A8" s="3" t="s">
        <v>267</v>
      </c>
      <c r="B8" s="7">
        <v>326812</v>
      </c>
      <c r="C8" s="7">
        <v>16616</v>
      </c>
      <c r="D8" s="7">
        <v>11780</v>
      </c>
      <c r="E8" s="7">
        <v>28396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298416</v>
      </c>
      <c r="C9" s="7">
        <v>15480</v>
      </c>
      <c r="D9" s="7">
        <v>13440</v>
      </c>
      <c r="E9" s="7">
        <v>28920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269496</v>
      </c>
      <c r="C10" s="7">
        <v>15376</v>
      </c>
      <c r="D10" s="7">
        <v>16244</v>
      </c>
      <c r="E10" s="7">
        <v>31620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237876</v>
      </c>
      <c r="C11" s="7">
        <v>14756</v>
      </c>
      <c r="D11" s="7">
        <v>18104</v>
      </c>
      <c r="E11" s="7">
        <v>32860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205016</v>
      </c>
      <c r="C12" s="7">
        <v>12876</v>
      </c>
      <c r="D12" s="7">
        <v>18676</v>
      </c>
      <c r="E12" s="7">
        <v>31552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173464</v>
      </c>
      <c r="C13" s="7">
        <v>12896</v>
      </c>
      <c r="D13" s="7">
        <v>22048</v>
      </c>
      <c r="E13" s="7">
        <v>34944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138520</v>
      </c>
      <c r="C14" s="7">
        <v>11880</v>
      </c>
      <c r="D14" s="7">
        <v>22920</v>
      </c>
      <c r="E14" s="7">
        <v>34800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103720</v>
      </c>
      <c r="C15" s="7">
        <v>12028</v>
      </c>
      <c r="D15" s="7">
        <v>25544</v>
      </c>
      <c r="E15" s="7">
        <v>37572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66148</v>
      </c>
      <c r="C16" s="7">
        <v>11160</v>
      </c>
      <c r="D16" s="7">
        <v>26744</v>
      </c>
      <c r="E16" s="7">
        <v>37904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28244</v>
      </c>
      <c r="C17" s="7">
        <v>10912</v>
      </c>
      <c r="D17" s="7">
        <v>29264</v>
      </c>
      <c r="E17" s="7">
        <v>40176</v>
      </c>
      <c r="F17" s="7">
        <v>0</v>
      </c>
      <c r="G17" s="7">
        <v>0</v>
      </c>
      <c r="H17" s="17">
        <v>11932</v>
      </c>
    </row>
    <row r="18" spans="1:8">
      <c r="A18" s="3" t="s">
        <v>277</v>
      </c>
      <c r="B18" s="7">
        <v>0</v>
      </c>
      <c r="C18" s="7">
        <v>9052</v>
      </c>
      <c r="D18" s="7">
        <v>31124</v>
      </c>
      <c r="E18" s="7">
        <v>40176</v>
      </c>
      <c r="F18" s="7">
        <v>0</v>
      </c>
      <c r="G18" s="7">
        <v>0</v>
      </c>
      <c r="H18" s="17">
        <v>40176</v>
      </c>
    </row>
    <row r="19" spans="1:8">
      <c r="A19" s="3" t="s">
        <v>278</v>
      </c>
      <c r="B19" s="7">
        <v>0</v>
      </c>
      <c r="C19" s="7">
        <v>7320</v>
      </c>
      <c r="D19" s="7">
        <v>32144</v>
      </c>
      <c r="E19" s="7">
        <v>39464</v>
      </c>
      <c r="F19" s="7">
        <v>0</v>
      </c>
      <c r="G19" s="7">
        <v>0</v>
      </c>
      <c r="H19" s="17">
        <v>39464</v>
      </c>
    </row>
    <row r="20" spans="1:8">
      <c r="A20" s="3" t="s">
        <v>279</v>
      </c>
      <c r="B20" s="7">
        <v>0</v>
      </c>
      <c r="C20" s="7">
        <v>4836</v>
      </c>
      <c r="D20" s="7">
        <v>34844</v>
      </c>
      <c r="E20" s="7">
        <v>39680</v>
      </c>
      <c r="F20" s="7">
        <v>0</v>
      </c>
      <c r="G20" s="7">
        <v>0</v>
      </c>
      <c r="H20" s="17">
        <v>39680</v>
      </c>
    </row>
    <row r="21" spans="1:8">
      <c r="A21" s="3" t="s">
        <v>280</v>
      </c>
      <c r="B21" s="7">
        <v>0</v>
      </c>
      <c r="C21" s="7">
        <v>3600</v>
      </c>
      <c r="D21" s="7">
        <v>35520</v>
      </c>
      <c r="E21" s="7">
        <v>39120</v>
      </c>
      <c r="F21" s="7">
        <v>0</v>
      </c>
      <c r="G21" s="7">
        <v>0</v>
      </c>
      <c r="H21" s="17">
        <v>39120</v>
      </c>
    </row>
    <row r="22" spans="1:8">
      <c r="A22" s="3" t="s">
        <v>281</v>
      </c>
      <c r="B22" s="7">
        <v>0</v>
      </c>
      <c r="C22" s="7">
        <v>2604</v>
      </c>
      <c r="D22" s="7">
        <v>38788</v>
      </c>
      <c r="E22" s="7">
        <v>41392</v>
      </c>
      <c r="F22" s="7">
        <v>0</v>
      </c>
      <c r="G22" s="7">
        <v>0</v>
      </c>
      <c r="H22" s="17">
        <v>41392</v>
      </c>
    </row>
    <row r="23" spans="1:8">
      <c r="A23" s="3" t="s">
        <v>282</v>
      </c>
      <c r="B23" s="7">
        <v>0</v>
      </c>
      <c r="C23" s="7">
        <v>0</v>
      </c>
      <c r="D23" s="7">
        <v>40424</v>
      </c>
      <c r="E23" s="7">
        <v>40424</v>
      </c>
      <c r="F23" s="7">
        <v>0</v>
      </c>
      <c r="G23" s="7">
        <v>0</v>
      </c>
      <c r="H23" s="17">
        <v>40424</v>
      </c>
    </row>
    <row r="24" spans="1:8">
      <c r="A24" s="3" t="s">
        <v>283</v>
      </c>
      <c r="B24" s="7">
        <v>0</v>
      </c>
      <c r="C24" s="7">
        <v>0</v>
      </c>
      <c r="D24" s="7">
        <v>36624</v>
      </c>
      <c r="E24" s="7">
        <v>36624</v>
      </c>
      <c r="F24" s="7">
        <v>0</v>
      </c>
      <c r="G24" s="7">
        <v>0</v>
      </c>
      <c r="H24" s="17">
        <v>36624</v>
      </c>
    </row>
    <row r="25" spans="1:8">
      <c r="A25" s="3" t="s">
        <v>284</v>
      </c>
      <c r="B25" s="7">
        <v>0</v>
      </c>
      <c r="C25" s="7">
        <v>0</v>
      </c>
      <c r="D25" s="7">
        <v>40896</v>
      </c>
      <c r="E25" s="7">
        <v>40896</v>
      </c>
      <c r="F25" s="7">
        <v>0</v>
      </c>
      <c r="G25" s="7">
        <v>0</v>
      </c>
      <c r="H25" s="17">
        <v>40896</v>
      </c>
    </row>
    <row r="26" spans="1:8">
      <c r="A26" s="3" t="s">
        <v>285</v>
      </c>
      <c r="B26" s="7">
        <v>0</v>
      </c>
      <c r="C26" s="7">
        <v>0</v>
      </c>
      <c r="D26" s="7">
        <v>39480</v>
      </c>
      <c r="E26" s="7">
        <v>39480</v>
      </c>
      <c r="F26" s="7">
        <v>0</v>
      </c>
      <c r="G26" s="7">
        <v>0</v>
      </c>
      <c r="H26" s="17">
        <v>39480</v>
      </c>
    </row>
    <row r="27" spans="1:8">
      <c r="A27" s="3" t="s">
        <v>286</v>
      </c>
      <c r="B27" s="7">
        <v>0</v>
      </c>
      <c r="C27" s="7">
        <v>0</v>
      </c>
      <c r="D27" s="7">
        <v>40920</v>
      </c>
      <c r="E27" s="7">
        <v>40920</v>
      </c>
      <c r="F27" s="7">
        <v>0</v>
      </c>
      <c r="G27" s="7">
        <v>0</v>
      </c>
      <c r="H27" s="17">
        <v>40920</v>
      </c>
    </row>
    <row r="28" spans="1:8">
      <c r="A28" s="3" t="s">
        <v>287</v>
      </c>
      <c r="B28" s="7">
        <v>0</v>
      </c>
      <c r="C28" s="7">
        <v>0</v>
      </c>
      <c r="D28" s="7">
        <v>39944</v>
      </c>
      <c r="E28" s="7">
        <v>39944</v>
      </c>
      <c r="F28" s="7">
        <v>0</v>
      </c>
      <c r="G28" s="7">
        <v>0</v>
      </c>
      <c r="H28" s="17">
        <v>39944</v>
      </c>
    </row>
    <row r="29" spans="1:8">
      <c r="A29" s="3" t="s">
        <v>288</v>
      </c>
      <c r="B29" s="7">
        <v>0</v>
      </c>
      <c r="C29" s="7">
        <v>0</v>
      </c>
      <c r="D29" s="7">
        <v>41168</v>
      </c>
      <c r="E29" s="7">
        <v>41168</v>
      </c>
      <c r="F29" s="7">
        <v>0</v>
      </c>
      <c r="G29" s="7">
        <v>0</v>
      </c>
      <c r="H29" s="17">
        <v>41168</v>
      </c>
    </row>
    <row r="30" spans="1:8">
      <c r="A30" s="3" t="s">
        <v>289</v>
      </c>
      <c r="B30" s="7">
        <v>0</v>
      </c>
      <c r="C30" s="7">
        <v>0</v>
      </c>
      <c r="D30" s="7">
        <v>41292</v>
      </c>
      <c r="E30" s="7">
        <v>41292</v>
      </c>
      <c r="F30" s="7">
        <v>0</v>
      </c>
      <c r="G30" s="7">
        <v>0</v>
      </c>
      <c r="H30" s="17">
        <v>41292</v>
      </c>
    </row>
    <row r="31" spans="1:8">
      <c r="A31" s="3" t="s">
        <v>290</v>
      </c>
      <c r="B31" s="7">
        <v>0</v>
      </c>
      <c r="C31" s="7">
        <v>0</v>
      </c>
      <c r="D31" s="7">
        <v>40184</v>
      </c>
      <c r="E31" s="7">
        <v>40184</v>
      </c>
      <c r="F31" s="7">
        <v>0</v>
      </c>
      <c r="G31" s="7">
        <v>0</v>
      </c>
      <c r="H31" s="17">
        <v>40184</v>
      </c>
    </row>
    <row r="32" spans="1:8">
      <c r="A32" s="3" t="s">
        <v>291</v>
      </c>
      <c r="B32" s="7">
        <v>0</v>
      </c>
      <c r="C32" s="7">
        <v>0</v>
      </c>
      <c r="D32" s="7">
        <v>41292</v>
      </c>
      <c r="E32" s="7">
        <v>41292</v>
      </c>
      <c r="F32" s="7">
        <v>0</v>
      </c>
      <c r="G32" s="7">
        <v>0</v>
      </c>
      <c r="H32" s="17">
        <v>41292</v>
      </c>
    </row>
    <row r="33" spans="1:8">
      <c r="A33" s="3" t="s">
        <v>292</v>
      </c>
      <c r="B33" s="7">
        <v>0</v>
      </c>
      <c r="C33" s="7">
        <v>0</v>
      </c>
      <c r="D33" s="7">
        <v>39960</v>
      </c>
      <c r="E33" s="7">
        <v>39960</v>
      </c>
      <c r="F33" s="7">
        <v>0</v>
      </c>
      <c r="G33" s="7">
        <v>0</v>
      </c>
      <c r="H33" s="17">
        <v>39960</v>
      </c>
    </row>
    <row r="34" spans="1:8">
      <c r="A34" s="3" t="s">
        <v>293</v>
      </c>
      <c r="B34" s="7">
        <v>0</v>
      </c>
      <c r="C34" s="7">
        <v>0</v>
      </c>
      <c r="D34" s="7">
        <v>41516</v>
      </c>
      <c r="E34" s="7">
        <v>41516</v>
      </c>
      <c r="F34" s="7">
        <v>0</v>
      </c>
      <c r="G34" s="7">
        <v>0</v>
      </c>
      <c r="H34" s="17">
        <v>41516</v>
      </c>
    </row>
    <row r="35" spans="1:8">
      <c r="A35" s="3" t="s">
        <v>294</v>
      </c>
      <c r="B35" s="7">
        <v>0</v>
      </c>
      <c r="C35" s="7">
        <v>0</v>
      </c>
      <c r="D35" s="7">
        <v>41168</v>
      </c>
      <c r="E35" s="7">
        <v>41168</v>
      </c>
      <c r="F35" s="7">
        <v>0</v>
      </c>
      <c r="G35" s="7">
        <v>0</v>
      </c>
      <c r="H35" s="17">
        <v>41168</v>
      </c>
    </row>
    <row r="36" spans="1:8">
      <c r="A36" s="3" t="s">
        <v>295</v>
      </c>
      <c r="B36" s="7">
        <v>0</v>
      </c>
      <c r="C36" s="7">
        <v>0</v>
      </c>
      <c r="D36" s="7">
        <v>37072</v>
      </c>
      <c r="E36" s="7">
        <v>37072</v>
      </c>
      <c r="F36" s="7">
        <v>0</v>
      </c>
      <c r="G36" s="7">
        <v>0</v>
      </c>
      <c r="H36" s="17">
        <v>37072</v>
      </c>
    </row>
    <row r="37" spans="1:8">
      <c r="A37" s="3" t="s">
        <v>296</v>
      </c>
      <c r="B37" s="7">
        <v>0</v>
      </c>
      <c r="C37" s="7">
        <v>0</v>
      </c>
      <c r="D37" s="7">
        <v>41144</v>
      </c>
      <c r="E37" s="7">
        <v>41144</v>
      </c>
      <c r="F37" s="7">
        <v>0</v>
      </c>
      <c r="G37" s="7">
        <v>0</v>
      </c>
      <c r="H37" s="17">
        <v>41144</v>
      </c>
    </row>
    <row r="38" spans="1:8">
      <c r="A38" s="3" t="s">
        <v>297</v>
      </c>
      <c r="B38" s="7">
        <v>0</v>
      </c>
      <c r="C38" s="7">
        <v>0</v>
      </c>
      <c r="D38" s="7">
        <v>39480</v>
      </c>
      <c r="E38" s="7">
        <v>39480</v>
      </c>
      <c r="F38" s="7">
        <v>0</v>
      </c>
      <c r="G38" s="7">
        <v>0</v>
      </c>
      <c r="H38" s="17">
        <v>39480</v>
      </c>
    </row>
    <row r="39" spans="1:8">
      <c r="A39" s="3" t="s">
        <v>298</v>
      </c>
      <c r="B39" s="7">
        <v>0</v>
      </c>
      <c r="C39" s="7">
        <v>0</v>
      </c>
      <c r="D39" s="7">
        <v>40672</v>
      </c>
      <c r="E39" s="7">
        <v>40672</v>
      </c>
      <c r="F39" s="7">
        <v>0</v>
      </c>
      <c r="G39" s="7">
        <v>0</v>
      </c>
      <c r="H39" s="17">
        <v>40672</v>
      </c>
    </row>
    <row r="40" spans="1:8">
      <c r="A40" s="3" t="s">
        <v>299</v>
      </c>
      <c r="B40" s="7">
        <v>0</v>
      </c>
      <c r="C40" s="7">
        <v>0</v>
      </c>
      <c r="D40" s="7">
        <v>39464</v>
      </c>
      <c r="E40" s="7">
        <v>39464</v>
      </c>
      <c r="F40" s="7">
        <v>0</v>
      </c>
      <c r="G40" s="7">
        <v>0</v>
      </c>
      <c r="H40" s="17">
        <v>39464</v>
      </c>
    </row>
    <row r="41" spans="1:8">
      <c r="A41" s="3" t="s">
        <v>300</v>
      </c>
      <c r="B41" s="7">
        <v>0</v>
      </c>
      <c r="C41" s="7">
        <v>0</v>
      </c>
      <c r="D41" s="7">
        <v>40424</v>
      </c>
      <c r="E41" s="7">
        <v>40424</v>
      </c>
      <c r="F41" s="7">
        <v>0</v>
      </c>
      <c r="G41" s="7">
        <v>0</v>
      </c>
      <c r="H41" s="17">
        <v>40424</v>
      </c>
    </row>
    <row r="42" spans="1:8">
      <c r="A42" s="3" t="s">
        <v>301</v>
      </c>
      <c r="B42" s="7">
        <v>0</v>
      </c>
      <c r="C42" s="7">
        <v>0</v>
      </c>
      <c r="D42" s="7">
        <v>40300</v>
      </c>
      <c r="E42" s="7">
        <v>40300</v>
      </c>
      <c r="F42" s="7">
        <v>0</v>
      </c>
      <c r="G42" s="7">
        <v>0</v>
      </c>
      <c r="H42" s="17">
        <v>40300</v>
      </c>
    </row>
    <row r="43" spans="1:8">
      <c r="A43" s="3" t="s">
        <v>302</v>
      </c>
      <c r="B43" s="7">
        <v>0</v>
      </c>
      <c r="C43" s="7">
        <v>0</v>
      </c>
      <c r="D43" s="7">
        <v>39104</v>
      </c>
      <c r="E43" s="7">
        <v>39104</v>
      </c>
      <c r="F43" s="7">
        <v>0</v>
      </c>
      <c r="G43" s="7">
        <v>0</v>
      </c>
      <c r="H43" s="17">
        <v>39104</v>
      </c>
    </row>
    <row r="44" spans="1:8">
      <c r="A44" s="3" t="s">
        <v>303</v>
      </c>
      <c r="B44" s="7">
        <v>0</v>
      </c>
      <c r="C44" s="7">
        <v>0</v>
      </c>
      <c r="D44" s="7">
        <v>40052</v>
      </c>
      <c r="E44" s="7">
        <v>40052</v>
      </c>
      <c r="F44" s="7">
        <v>0</v>
      </c>
      <c r="G44" s="7">
        <v>0</v>
      </c>
      <c r="H44" s="17">
        <v>40052</v>
      </c>
    </row>
    <row r="45" spans="1:8">
      <c r="A45" s="3" t="s">
        <v>304</v>
      </c>
      <c r="B45" s="7">
        <v>0</v>
      </c>
      <c r="C45" s="7">
        <v>0</v>
      </c>
      <c r="D45" s="7">
        <v>38640</v>
      </c>
      <c r="E45" s="7">
        <v>38640</v>
      </c>
      <c r="F45" s="7">
        <v>0</v>
      </c>
      <c r="G45" s="7">
        <v>0</v>
      </c>
      <c r="H45" s="17">
        <v>38640</v>
      </c>
    </row>
    <row r="46" spans="1:8">
      <c r="A46" s="3" t="s">
        <v>305</v>
      </c>
      <c r="B46" s="7">
        <v>0</v>
      </c>
      <c r="C46" s="7">
        <v>0</v>
      </c>
      <c r="D46" s="7">
        <v>39904</v>
      </c>
      <c r="E46" s="7">
        <v>39904</v>
      </c>
      <c r="F46" s="7">
        <v>0</v>
      </c>
      <c r="G46" s="7">
        <v>0</v>
      </c>
      <c r="H46" s="17">
        <v>39904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6"/>
  <sheetViews>
    <sheetView topLeftCell="A21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79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26058</v>
      </c>
      <c r="C4" s="7">
        <v>7207</v>
      </c>
      <c r="D4" s="7">
        <v>750</v>
      </c>
      <c r="E4" s="7">
        <v>7957</v>
      </c>
      <c r="F4" s="7">
        <v>16700</v>
      </c>
      <c r="G4" s="7">
        <v>0</v>
      </c>
      <c r="H4" s="7">
        <v>0</v>
      </c>
    </row>
    <row r="5" spans="1:8">
      <c r="A5" s="3" t="s">
        <v>264</v>
      </c>
      <c r="B5" s="7">
        <v>34801</v>
      </c>
      <c r="C5" s="7">
        <v>7161</v>
      </c>
      <c r="D5" s="7">
        <v>1426</v>
      </c>
      <c r="E5" s="7">
        <v>8587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26214</v>
      </c>
      <c r="C6" s="7">
        <v>6944</v>
      </c>
      <c r="D6" s="7">
        <v>2113</v>
      </c>
      <c r="E6" s="7">
        <v>9057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17157</v>
      </c>
      <c r="C7" s="7">
        <v>6600</v>
      </c>
      <c r="D7" s="7">
        <v>2802</v>
      </c>
      <c r="E7" s="7">
        <v>9402</v>
      </c>
      <c r="F7" s="7">
        <v>112000</v>
      </c>
      <c r="G7" s="7">
        <v>0</v>
      </c>
      <c r="H7" s="7">
        <v>0</v>
      </c>
    </row>
    <row r="8" spans="1:8">
      <c r="A8" s="3" t="s">
        <v>267</v>
      </c>
      <c r="B8" s="7">
        <v>119755</v>
      </c>
      <c r="C8" s="7">
        <v>6448</v>
      </c>
      <c r="D8" s="7">
        <v>3542</v>
      </c>
      <c r="E8" s="7">
        <v>9990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109765</v>
      </c>
      <c r="C9" s="7">
        <v>5940</v>
      </c>
      <c r="D9" s="7">
        <v>4056</v>
      </c>
      <c r="E9" s="7">
        <v>9996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99769</v>
      </c>
      <c r="C10" s="7">
        <v>5766</v>
      </c>
      <c r="D10" s="7">
        <v>4974</v>
      </c>
      <c r="E10" s="7">
        <v>10740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89029</v>
      </c>
      <c r="C11" s="7">
        <v>5363</v>
      </c>
      <c r="D11" s="7">
        <v>5678</v>
      </c>
      <c r="E11" s="7">
        <v>11041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77988</v>
      </c>
      <c r="C12" s="7">
        <v>4727</v>
      </c>
      <c r="D12" s="7">
        <v>5981</v>
      </c>
      <c r="E12" s="7">
        <v>10708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67280</v>
      </c>
      <c r="C13" s="7">
        <v>4712</v>
      </c>
      <c r="D13" s="7">
        <v>7155</v>
      </c>
      <c r="E13" s="7">
        <v>11867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55413</v>
      </c>
      <c r="C14" s="7">
        <v>4020</v>
      </c>
      <c r="D14" s="7">
        <v>7566</v>
      </c>
      <c r="E14" s="7">
        <v>11586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43827</v>
      </c>
      <c r="C15" s="7">
        <v>3906</v>
      </c>
      <c r="D15" s="7">
        <v>8533</v>
      </c>
      <c r="E15" s="7">
        <v>12439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31388</v>
      </c>
      <c r="C16" s="7">
        <v>3480</v>
      </c>
      <c r="D16" s="7">
        <v>8994</v>
      </c>
      <c r="E16" s="7">
        <v>12474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18914</v>
      </c>
      <c r="C17" s="7">
        <v>3472</v>
      </c>
      <c r="D17" s="7">
        <v>9956</v>
      </c>
      <c r="E17" s="7">
        <v>13428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5486</v>
      </c>
      <c r="C18" s="7">
        <v>2945</v>
      </c>
      <c r="D18" s="7">
        <v>10717</v>
      </c>
      <c r="E18" s="7">
        <v>13662</v>
      </c>
      <c r="F18" s="7">
        <v>0</v>
      </c>
      <c r="G18" s="7">
        <v>0</v>
      </c>
      <c r="H18" s="17">
        <v>8176</v>
      </c>
    </row>
    <row r="19" spans="1:8">
      <c r="A19" s="3" t="s">
        <v>278</v>
      </c>
      <c r="B19" s="7">
        <v>0</v>
      </c>
      <c r="C19" s="7">
        <v>2280</v>
      </c>
      <c r="D19" s="7">
        <v>11100</v>
      </c>
      <c r="E19" s="7">
        <v>13380</v>
      </c>
      <c r="F19" s="7">
        <v>0</v>
      </c>
      <c r="G19" s="7">
        <v>0</v>
      </c>
      <c r="H19" s="17">
        <v>13380</v>
      </c>
    </row>
    <row r="20" spans="1:8">
      <c r="A20" s="3" t="s">
        <v>279</v>
      </c>
      <c r="B20" s="7">
        <v>0</v>
      </c>
      <c r="C20" s="7">
        <v>1364</v>
      </c>
      <c r="D20" s="7">
        <v>12131</v>
      </c>
      <c r="E20" s="7">
        <v>13495</v>
      </c>
      <c r="F20" s="7">
        <v>0</v>
      </c>
      <c r="G20" s="7">
        <v>0</v>
      </c>
      <c r="H20" s="17">
        <v>13495</v>
      </c>
    </row>
    <row r="21" spans="1:8">
      <c r="A21" s="3" t="s">
        <v>280</v>
      </c>
      <c r="B21" s="7">
        <v>0</v>
      </c>
      <c r="C21" s="7">
        <v>930</v>
      </c>
      <c r="D21" s="7">
        <v>12444</v>
      </c>
      <c r="E21" s="7">
        <v>13374</v>
      </c>
      <c r="F21" s="7">
        <v>0</v>
      </c>
      <c r="G21" s="7">
        <v>0</v>
      </c>
      <c r="H21" s="17">
        <v>13374</v>
      </c>
    </row>
    <row r="22" spans="1:8">
      <c r="A22" s="3" t="s">
        <v>281</v>
      </c>
      <c r="B22" s="7">
        <v>0</v>
      </c>
      <c r="C22" s="7">
        <v>682</v>
      </c>
      <c r="D22" s="7">
        <v>13605</v>
      </c>
      <c r="E22" s="7">
        <v>14287</v>
      </c>
      <c r="F22" s="7">
        <v>0</v>
      </c>
      <c r="G22" s="7">
        <v>0</v>
      </c>
      <c r="H22" s="17">
        <v>14287</v>
      </c>
    </row>
    <row r="23" spans="1:8">
      <c r="A23" s="3" t="s">
        <v>282</v>
      </c>
      <c r="B23" s="7">
        <v>0</v>
      </c>
      <c r="C23" s="7">
        <v>0</v>
      </c>
      <c r="D23" s="7">
        <v>14245</v>
      </c>
      <c r="E23" s="7">
        <v>14245</v>
      </c>
      <c r="F23" s="7">
        <v>0</v>
      </c>
      <c r="G23" s="7">
        <v>0</v>
      </c>
      <c r="H23" s="17">
        <v>14245</v>
      </c>
    </row>
    <row r="24" spans="1:8">
      <c r="A24" s="3" t="s">
        <v>283</v>
      </c>
      <c r="B24" s="7">
        <v>0</v>
      </c>
      <c r="C24" s="7">
        <v>0</v>
      </c>
      <c r="D24" s="7">
        <v>12896</v>
      </c>
      <c r="E24" s="7">
        <v>12896</v>
      </c>
      <c r="F24" s="7">
        <v>0</v>
      </c>
      <c r="G24" s="7">
        <v>0</v>
      </c>
      <c r="H24" s="17">
        <v>12896</v>
      </c>
    </row>
    <row r="25" spans="1:8">
      <c r="A25" s="3" t="s">
        <v>284</v>
      </c>
      <c r="B25" s="7">
        <v>0</v>
      </c>
      <c r="C25" s="7">
        <v>0</v>
      </c>
      <c r="D25" s="7">
        <v>14355</v>
      </c>
      <c r="E25" s="7">
        <v>14355</v>
      </c>
      <c r="F25" s="7">
        <v>0</v>
      </c>
      <c r="G25" s="7">
        <v>0</v>
      </c>
      <c r="H25" s="17">
        <v>14355</v>
      </c>
    </row>
    <row r="26" spans="1:8">
      <c r="A26" s="3" t="s">
        <v>285</v>
      </c>
      <c r="B26" s="7">
        <v>0</v>
      </c>
      <c r="C26" s="7">
        <v>0</v>
      </c>
      <c r="D26" s="7">
        <v>13836</v>
      </c>
      <c r="E26" s="7">
        <v>13836</v>
      </c>
      <c r="F26" s="7">
        <v>0</v>
      </c>
      <c r="G26" s="7">
        <v>0</v>
      </c>
      <c r="H26" s="17">
        <v>13836</v>
      </c>
    </row>
    <row r="27" spans="1:8">
      <c r="A27" s="3" t="s">
        <v>286</v>
      </c>
      <c r="B27" s="7">
        <v>0</v>
      </c>
      <c r="C27" s="7">
        <v>0</v>
      </c>
      <c r="D27" s="7">
        <v>14333</v>
      </c>
      <c r="E27" s="7">
        <v>14333</v>
      </c>
      <c r="F27" s="7">
        <v>0</v>
      </c>
      <c r="G27" s="7">
        <v>0</v>
      </c>
      <c r="H27" s="17">
        <v>14333</v>
      </c>
    </row>
    <row r="28" spans="1:8">
      <c r="A28" s="3" t="s">
        <v>287</v>
      </c>
      <c r="B28" s="7">
        <v>0</v>
      </c>
      <c r="C28" s="7">
        <v>0</v>
      </c>
      <c r="D28" s="7">
        <v>13941</v>
      </c>
      <c r="E28" s="7">
        <v>13941</v>
      </c>
      <c r="F28" s="7">
        <v>0</v>
      </c>
      <c r="G28" s="7">
        <v>0</v>
      </c>
      <c r="H28" s="17">
        <v>13941</v>
      </c>
    </row>
    <row r="29" spans="1:8">
      <c r="A29" s="3" t="s">
        <v>288</v>
      </c>
      <c r="B29" s="7">
        <v>0</v>
      </c>
      <c r="C29" s="7">
        <v>0</v>
      </c>
      <c r="D29" s="7">
        <v>14389</v>
      </c>
      <c r="E29" s="7">
        <v>14389</v>
      </c>
      <c r="F29" s="7">
        <v>0</v>
      </c>
      <c r="G29" s="7">
        <v>0</v>
      </c>
      <c r="H29" s="17">
        <v>14389</v>
      </c>
    </row>
    <row r="30" spans="1:8">
      <c r="A30" s="3" t="s">
        <v>289</v>
      </c>
      <c r="B30" s="7">
        <v>0</v>
      </c>
      <c r="C30" s="7">
        <v>0</v>
      </c>
      <c r="D30" s="7">
        <v>14474</v>
      </c>
      <c r="E30" s="7">
        <v>14474</v>
      </c>
      <c r="F30" s="7">
        <v>0</v>
      </c>
      <c r="G30" s="7">
        <v>0</v>
      </c>
      <c r="H30" s="17">
        <v>14474</v>
      </c>
    </row>
    <row r="31" spans="1:8">
      <c r="A31" s="3" t="s">
        <v>290</v>
      </c>
      <c r="B31" s="7">
        <v>0</v>
      </c>
      <c r="C31" s="7">
        <v>0</v>
      </c>
      <c r="D31" s="7">
        <v>14004</v>
      </c>
      <c r="E31" s="7">
        <v>14004</v>
      </c>
      <c r="F31" s="7">
        <v>0</v>
      </c>
      <c r="G31" s="7">
        <v>0</v>
      </c>
      <c r="H31" s="17">
        <v>14004</v>
      </c>
    </row>
    <row r="32" spans="1:8">
      <c r="A32" s="3" t="s">
        <v>291</v>
      </c>
      <c r="B32" s="7">
        <v>0</v>
      </c>
      <c r="C32" s="7">
        <v>0</v>
      </c>
      <c r="D32" s="7">
        <v>14400</v>
      </c>
      <c r="E32" s="7">
        <v>14400</v>
      </c>
      <c r="F32" s="7">
        <v>0</v>
      </c>
      <c r="G32" s="7">
        <v>0</v>
      </c>
      <c r="H32" s="17">
        <v>14400</v>
      </c>
    </row>
    <row r="33" spans="1:8">
      <c r="A33" s="3" t="s">
        <v>292</v>
      </c>
      <c r="B33" s="7">
        <v>0</v>
      </c>
      <c r="C33" s="7">
        <v>0</v>
      </c>
      <c r="D33" s="7">
        <v>13914</v>
      </c>
      <c r="E33" s="7">
        <v>13914</v>
      </c>
      <c r="F33" s="7">
        <v>0</v>
      </c>
      <c r="G33" s="7">
        <v>0</v>
      </c>
      <c r="H33" s="17">
        <v>13914</v>
      </c>
    </row>
    <row r="34" spans="1:8">
      <c r="A34" s="3" t="s">
        <v>293</v>
      </c>
      <c r="B34" s="7">
        <v>0</v>
      </c>
      <c r="C34" s="7">
        <v>0</v>
      </c>
      <c r="D34" s="7">
        <v>14374</v>
      </c>
      <c r="E34" s="7">
        <v>14374</v>
      </c>
      <c r="F34" s="7">
        <v>0</v>
      </c>
      <c r="G34" s="7">
        <v>0</v>
      </c>
      <c r="H34" s="17">
        <v>14374</v>
      </c>
    </row>
    <row r="35" spans="1:8">
      <c r="A35" s="3" t="s">
        <v>294</v>
      </c>
      <c r="B35" s="7">
        <v>0</v>
      </c>
      <c r="C35" s="7">
        <v>0</v>
      </c>
      <c r="D35" s="7">
        <v>14313</v>
      </c>
      <c r="E35" s="7">
        <v>14313</v>
      </c>
      <c r="F35" s="7">
        <v>0</v>
      </c>
      <c r="G35" s="7">
        <v>0</v>
      </c>
      <c r="H35" s="17">
        <v>14313</v>
      </c>
    </row>
    <row r="36" spans="1:8">
      <c r="A36" s="3" t="s">
        <v>295</v>
      </c>
      <c r="B36" s="7">
        <v>0</v>
      </c>
      <c r="C36" s="7">
        <v>0</v>
      </c>
      <c r="D36" s="7">
        <v>12896</v>
      </c>
      <c r="E36" s="7">
        <v>12896</v>
      </c>
      <c r="F36" s="7">
        <v>0</v>
      </c>
      <c r="G36" s="7">
        <v>0</v>
      </c>
      <c r="H36" s="17">
        <v>12896</v>
      </c>
    </row>
    <row r="37" spans="1:8">
      <c r="A37" s="3" t="s">
        <v>296</v>
      </c>
      <c r="B37" s="7">
        <v>0</v>
      </c>
      <c r="C37" s="7">
        <v>0</v>
      </c>
      <c r="D37" s="7">
        <v>14287</v>
      </c>
      <c r="E37" s="7">
        <v>14287</v>
      </c>
      <c r="F37" s="7">
        <v>0</v>
      </c>
      <c r="G37" s="7">
        <v>0</v>
      </c>
      <c r="H37" s="17">
        <v>14287</v>
      </c>
    </row>
    <row r="38" spans="1:8">
      <c r="A38" s="3" t="s">
        <v>297</v>
      </c>
      <c r="B38" s="7">
        <v>0</v>
      </c>
      <c r="C38" s="7">
        <v>0</v>
      </c>
      <c r="D38" s="7">
        <v>13716</v>
      </c>
      <c r="E38" s="7">
        <v>13716</v>
      </c>
      <c r="F38" s="7">
        <v>0</v>
      </c>
      <c r="G38" s="7">
        <v>0</v>
      </c>
      <c r="H38" s="17">
        <v>13716</v>
      </c>
    </row>
    <row r="39" spans="1:8">
      <c r="A39" s="3" t="s">
        <v>298</v>
      </c>
      <c r="B39" s="7">
        <v>0</v>
      </c>
      <c r="C39" s="7">
        <v>0</v>
      </c>
      <c r="D39" s="7">
        <v>14150</v>
      </c>
      <c r="E39" s="7">
        <v>14150</v>
      </c>
      <c r="F39" s="7">
        <v>0</v>
      </c>
      <c r="G39" s="7">
        <v>0</v>
      </c>
      <c r="H39" s="17">
        <v>14150</v>
      </c>
    </row>
    <row r="40" spans="1:8">
      <c r="A40" s="3" t="s">
        <v>299</v>
      </c>
      <c r="B40" s="7">
        <v>0</v>
      </c>
      <c r="C40" s="7">
        <v>0</v>
      </c>
      <c r="D40" s="7">
        <v>13698</v>
      </c>
      <c r="E40" s="7">
        <v>13698</v>
      </c>
      <c r="F40" s="7">
        <v>0</v>
      </c>
      <c r="G40" s="7">
        <v>0</v>
      </c>
      <c r="H40" s="17">
        <v>13698</v>
      </c>
    </row>
    <row r="41" spans="1:8">
      <c r="A41" s="3" t="s">
        <v>300</v>
      </c>
      <c r="B41" s="7">
        <v>0</v>
      </c>
      <c r="C41" s="7">
        <v>0</v>
      </c>
      <c r="D41" s="7">
        <v>14082</v>
      </c>
      <c r="E41" s="7">
        <v>14082</v>
      </c>
      <c r="F41" s="7">
        <v>0</v>
      </c>
      <c r="G41" s="7">
        <v>0</v>
      </c>
      <c r="H41" s="17">
        <v>14082</v>
      </c>
    </row>
    <row r="42" spans="1:8">
      <c r="A42" s="3" t="s">
        <v>301</v>
      </c>
      <c r="B42" s="7">
        <v>0</v>
      </c>
      <c r="C42" s="7">
        <v>0</v>
      </c>
      <c r="D42" s="7">
        <v>14096</v>
      </c>
      <c r="E42" s="7">
        <v>14096</v>
      </c>
      <c r="F42" s="7">
        <v>0</v>
      </c>
      <c r="G42" s="7">
        <v>0</v>
      </c>
      <c r="H42" s="17">
        <v>14096</v>
      </c>
    </row>
    <row r="43" spans="1:8">
      <c r="A43" s="3" t="s">
        <v>302</v>
      </c>
      <c r="B43" s="7">
        <v>0</v>
      </c>
      <c r="C43" s="7">
        <v>0</v>
      </c>
      <c r="D43" s="7">
        <v>13674</v>
      </c>
      <c r="E43" s="7">
        <v>13674</v>
      </c>
      <c r="F43" s="7">
        <v>0</v>
      </c>
      <c r="G43" s="7">
        <v>0</v>
      </c>
      <c r="H43" s="17">
        <v>13674</v>
      </c>
    </row>
    <row r="44" spans="1:8">
      <c r="A44" s="3" t="s">
        <v>303</v>
      </c>
      <c r="B44" s="7">
        <v>0</v>
      </c>
      <c r="C44" s="7">
        <v>0</v>
      </c>
      <c r="D44" s="7">
        <v>14096</v>
      </c>
      <c r="E44" s="7">
        <v>14096</v>
      </c>
      <c r="F44" s="7">
        <v>0</v>
      </c>
      <c r="G44" s="7">
        <v>0</v>
      </c>
      <c r="H44" s="17">
        <v>14096</v>
      </c>
    </row>
    <row r="45" spans="1:8">
      <c r="A45" s="3" t="s">
        <v>304</v>
      </c>
      <c r="B45" s="7">
        <v>0</v>
      </c>
      <c r="C45" s="7">
        <v>0</v>
      </c>
      <c r="D45" s="7">
        <v>13638</v>
      </c>
      <c r="E45" s="7">
        <v>13638</v>
      </c>
      <c r="F45" s="7">
        <v>0</v>
      </c>
      <c r="G45" s="7">
        <v>0</v>
      </c>
      <c r="H45" s="17">
        <v>13638</v>
      </c>
    </row>
    <row r="46" spans="1:8">
      <c r="A46" s="3" t="s">
        <v>305</v>
      </c>
      <c r="B46" s="7">
        <v>0</v>
      </c>
      <c r="C46" s="7">
        <v>0</v>
      </c>
      <c r="D46" s="7">
        <v>14095</v>
      </c>
      <c r="E46" s="7">
        <v>14095</v>
      </c>
      <c r="F46" s="7">
        <v>0</v>
      </c>
      <c r="G46" s="7">
        <v>0</v>
      </c>
      <c r="H46" s="17">
        <v>14095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6"/>
  <sheetViews>
    <sheetView topLeftCell="A13" workbookViewId="0">
      <selection activeCell="H46" sqref="H20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80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42905</v>
      </c>
      <c r="C4" s="7">
        <v>2912</v>
      </c>
      <c r="D4" s="7">
        <v>150</v>
      </c>
      <c r="E4" s="7">
        <v>3062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39843</v>
      </c>
      <c r="C5" s="7">
        <v>2914</v>
      </c>
      <c r="D5" s="7">
        <v>341</v>
      </c>
      <c r="E5" s="7">
        <v>3255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36588</v>
      </c>
      <c r="C6" s="7">
        <v>2883</v>
      </c>
      <c r="D6" s="7">
        <v>527</v>
      </c>
      <c r="E6" s="7">
        <v>3410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33178</v>
      </c>
      <c r="C7" s="7">
        <v>2610</v>
      </c>
      <c r="D7" s="7">
        <v>690</v>
      </c>
      <c r="E7" s="7">
        <v>3300</v>
      </c>
      <c r="F7" s="7">
        <v>13500</v>
      </c>
      <c r="G7" s="7">
        <v>0</v>
      </c>
      <c r="H7" s="7">
        <v>0</v>
      </c>
    </row>
    <row r="8" spans="1:8">
      <c r="A8" s="3" t="s">
        <v>267</v>
      </c>
      <c r="B8" s="7">
        <v>43378</v>
      </c>
      <c r="C8" s="7">
        <v>2511</v>
      </c>
      <c r="D8" s="7">
        <v>899</v>
      </c>
      <c r="E8" s="7">
        <v>3410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39968</v>
      </c>
      <c r="C9" s="7">
        <v>2250</v>
      </c>
      <c r="D9" s="7">
        <v>1050</v>
      </c>
      <c r="E9" s="7">
        <v>3300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36668</v>
      </c>
      <c r="C10" s="7">
        <v>2170</v>
      </c>
      <c r="D10" s="7">
        <v>1271</v>
      </c>
      <c r="E10" s="7">
        <v>3441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33227</v>
      </c>
      <c r="C11" s="7">
        <v>2015</v>
      </c>
      <c r="D11" s="7">
        <v>1426</v>
      </c>
      <c r="E11" s="7">
        <v>3441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29786</v>
      </c>
      <c r="C12" s="7">
        <v>1711</v>
      </c>
      <c r="D12" s="7">
        <v>1479</v>
      </c>
      <c r="E12" s="7">
        <v>3190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26596</v>
      </c>
      <c r="C13" s="7">
        <v>1767</v>
      </c>
      <c r="D13" s="7">
        <v>1736</v>
      </c>
      <c r="E13" s="7">
        <v>3503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23093</v>
      </c>
      <c r="C14" s="7">
        <v>1440</v>
      </c>
      <c r="D14" s="7">
        <v>1830</v>
      </c>
      <c r="E14" s="7">
        <v>3270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19823</v>
      </c>
      <c r="C15" s="7">
        <v>1333</v>
      </c>
      <c r="D15" s="7">
        <v>2046</v>
      </c>
      <c r="E15" s="7">
        <v>3379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16444</v>
      </c>
      <c r="C16" s="7">
        <v>1110</v>
      </c>
      <c r="D16" s="7">
        <v>2130</v>
      </c>
      <c r="E16" s="7">
        <v>3240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13204</v>
      </c>
      <c r="C17" s="7">
        <v>992</v>
      </c>
      <c r="D17" s="7">
        <v>2356</v>
      </c>
      <c r="E17" s="7">
        <v>3348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9856</v>
      </c>
      <c r="C18" s="7">
        <v>744</v>
      </c>
      <c r="D18" s="7">
        <v>2511</v>
      </c>
      <c r="E18" s="7">
        <v>3255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6601</v>
      </c>
      <c r="C19" s="7">
        <v>540</v>
      </c>
      <c r="D19" s="7">
        <v>2580</v>
      </c>
      <c r="E19" s="7">
        <v>3120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3481</v>
      </c>
      <c r="C20" s="7">
        <v>279</v>
      </c>
      <c r="D20" s="7">
        <v>2821</v>
      </c>
      <c r="E20" s="7">
        <v>3100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381</v>
      </c>
      <c r="C21" s="7">
        <v>210</v>
      </c>
      <c r="D21" s="7">
        <v>2880</v>
      </c>
      <c r="E21" s="7">
        <v>3090</v>
      </c>
      <c r="F21" s="7">
        <v>0</v>
      </c>
      <c r="G21" s="7">
        <v>0</v>
      </c>
      <c r="H21" s="17">
        <v>2709</v>
      </c>
    </row>
    <row r="22" spans="1:8">
      <c r="A22" s="3" t="s">
        <v>281</v>
      </c>
      <c r="B22" s="7">
        <v>0</v>
      </c>
      <c r="C22" s="7">
        <v>62</v>
      </c>
      <c r="D22" s="7">
        <v>3131</v>
      </c>
      <c r="E22" s="7">
        <v>3193</v>
      </c>
      <c r="F22" s="7">
        <v>0</v>
      </c>
      <c r="G22" s="7">
        <v>0</v>
      </c>
      <c r="H22" s="17">
        <v>3193</v>
      </c>
    </row>
    <row r="23" spans="1:8">
      <c r="A23" s="3" t="s">
        <v>282</v>
      </c>
      <c r="B23" s="7">
        <v>0</v>
      </c>
      <c r="C23" s="7">
        <v>0</v>
      </c>
      <c r="D23" s="7">
        <v>3286</v>
      </c>
      <c r="E23" s="7">
        <v>3286</v>
      </c>
      <c r="F23" s="7">
        <v>0</v>
      </c>
      <c r="G23" s="7">
        <v>0</v>
      </c>
      <c r="H23" s="17">
        <v>3286</v>
      </c>
    </row>
    <row r="24" spans="1:8">
      <c r="A24" s="3" t="s">
        <v>283</v>
      </c>
      <c r="B24" s="7">
        <v>0</v>
      </c>
      <c r="C24" s="7">
        <v>0</v>
      </c>
      <c r="D24" s="7">
        <v>2968</v>
      </c>
      <c r="E24" s="7">
        <v>2968</v>
      </c>
      <c r="F24" s="7">
        <v>0</v>
      </c>
      <c r="G24" s="7">
        <v>0</v>
      </c>
      <c r="H24" s="17">
        <v>2968</v>
      </c>
    </row>
    <row r="25" spans="1:8">
      <c r="A25" s="3" t="s">
        <v>284</v>
      </c>
      <c r="B25" s="7">
        <v>0</v>
      </c>
      <c r="C25" s="7">
        <v>0</v>
      </c>
      <c r="D25" s="7">
        <v>3255</v>
      </c>
      <c r="E25" s="7">
        <v>3255</v>
      </c>
      <c r="F25" s="7">
        <v>0</v>
      </c>
      <c r="G25" s="7">
        <v>0</v>
      </c>
      <c r="H25" s="17">
        <v>3255</v>
      </c>
    </row>
    <row r="26" spans="1:8">
      <c r="A26" s="3" t="s">
        <v>285</v>
      </c>
      <c r="B26" s="7">
        <v>0</v>
      </c>
      <c r="C26" s="7">
        <v>0</v>
      </c>
      <c r="D26" s="7">
        <v>3120</v>
      </c>
      <c r="E26" s="7">
        <v>3120</v>
      </c>
      <c r="F26" s="7">
        <v>0</v>
      </c>
      <c r="G26" s="7">
        <v>0</v>
      </c>
      <c r="H26" s="17">
        <v>3120</v>
      </c>
    </row>
    <row r="27" spans="1:8">
      <c r="A27" s="3" t="s">
        <v>286</v>
      </c>
      <c r="B27" s="7">
        <v>0</v>
      </c>
      <c r="C27" s="7">
        <v>0</v>
      </c>
      <c r="D27" s="7">
        <v>3193</v>
      </c>
      <c r="E27" s="7">
        <v>3193</v>
      </c>
      <c r="F27" s="7">
        <v>0</v>
      </c>
      <c r="G27" s="7">
        <v>0</v>
      </c>
      <c r="H27" s="17">
        <v>3193</v>
      </c>
    </row>
    <row r="28" spans="1:8">
      <c r="A28" s="3" t="s">
        <v>287</v>
      </c>
      <c r="B28" s="7">
        <v>0</v>
      </c>
      <c r="C28" s="7">
        <v>0</v>
      </c>
      <c r="D28" s="7">
        <v>3060</v>
      </c>
      <c r="E28" s="7">
        <v>3060</v>
      </c>
      <c r="F28" s="7">
        <v>0</v>
      </c>
      <c r="G28" s="7">
        <v>0</v>
      </c>
      <c r="H28" s="17">
        <v>3060</v>
      </c>
    </row>
    <row r="29" spans="1:8">
      <c r="A29" s="3" t="s">
        <v>288</v>
      </c>
      <c r="B29" s="7">
        <v>0</v>
      </c>
      <c r="C29" s="7">
        <v>0</v>
      </c>
      <c r="D29" s="7">
        <v>3131</v>
      </c>
      <c r="E29" s="7">
        <v>3131</v>
      </c>
      <c r="F29" s="7">
        <v>0</v>
      </c>
      <c r="G29" s="7">
        <v>0</v>
      </c>
      <c r="H29" s="17">
        <v>3131</v>
      </c>
    </row>
    <row r="30" spans="1:8">
      <c r="A30" s="3" t="s">
        <v>289</v>
      </c>
      <c r="B30" s="7">
        <v>0</v>
      </c>
      <c r="C30" s="7">
        <v>0</v>
      </c>
      <c r="D30" s="7">
        <v>3100</v>
      </c>
      <c r="E30" s="7">
        <v>3100</v>
      </c>
      <c r="F30" s="7">
        <v>0</v>
      </c>
      <c r="G30" s="7">
        <v>0</v>
      </c>
      <c r="H30" s="17">
        <v>3100</v>
      </c>
    </row>
    <row r="31" spans="1:8">
      <c r="A31" s="3" t="s">
        <v>290</v>
      </c>
      <c r="B31" s="7">
        <v>0</v>
      </c>
      <c r="C31" s="7">
        <v>0</v>
      </c>
      <c r="D31" s="7">
        <v>3000</v>
      </c>
      <c r="E31" s="7">
        <v>3000</v>
      </c>
      <c r="F31" s="7">
        <v>0</v>
      </c>
      <c r="G31" s="7">
        <v>0</v>
      </c>
      <c r="H31" s="17">
        <v>3000</v>
      </c>
    </row>
    <row r="32" spans="1:8">
      <c r="A32" s="3" t="s">
        <v>291</v>
      </c>
      <c r="B32" s="7">
        <v>0</v>
      </c>
      <c r="C32" s="7">
        <v>0</v>
      </c>
      <c r="D32" s="7">
        <v>3100</v>
      </c>
      <c r="E32" s="7">
        <v>3100</v>
      </c>
      <c r="F32" s="7">
        <v>0</v>
      </c>
      <c r="G32" s="7">
        <v>0</v>
      </c>
      <c r="H32" s="17">
        <v>3100</v>
      </c>
    </row>
    <row r="33" spans="1:8">
      <c r="A33" s="3" t="s">
        <v>292</v>
      </c>
      <c r="B33" s="7">
        <v>0</v>
      </c>
      <c r="C33" s="7">
        <v>0</v>
      </c>
      <c r="D33" s="7">
        <v>3000</v>
      </c>
      <c r="E33" s="7">
        <v>3000</v>
      </c>
      <c r="F33" s="7">
        <v>0</v>
      </c>
      <c r="G33" s="7">
        <v>0</v>
      </c>
      <c r="H33" s="17">
        <v>3000</v>
      </c>
    </row>
    <row r="34" spans="1:8">
      <c r="A34" s="3" t="s">
        <v>293</v>
      </c>
      <c r="B34" s="7">
        <v>0</v>
      </c>
      <c r="C34" s="7">
        <v>0</v>
      </c>
      <c r="D34" s="7">
        <v>3100</v>
      </c>
      <c r="E34" s="7">
        <v>3100</v>
      </c>
      <c r="F34" s="7">
        <v>0</v>
      </c>
      <c r="G34" s="7">
        <v>0</v>
      </c>
      <c r="H34" s="17">
        <v>3100</v>
      </c>
    </row>
    <row r="35" spans="1:8">
      <c r="A35" s="3" t="s">
        <v>294</v>
      </c>
      <c r="B35" s="7">
        <v>0</v>
      </c>
      <c r="C35" s="7">
        <v>0</v>
      </c>
      <c r="D35" s="7">
        <v>3100</v>
      </c>
      <c r="E35" s="7">
        <v>3100</v>
      </c>
      <c r="F35" s="7">
        <v>0</v>
      </c>
      <c r="G35" s="7">
        <v>0</v>
      </c>
      <c r="H35" s="17">
        <v>3100</v>
      </c>
    </row>
    <row r="36" spans="1:8">
      <c r="A36" s="3" t="s">
        <v>295</v>
      </c>
      <c r="B36" s="7">
        <v>0</v>
      </c>
      <c r="C36" s="7">
        <v>0</v>
      </c>
      <c r="D36" s="7">
        <v>2800</v>
      </c>
      <c r="E36" s="7">
        <v>2800</v>
      </c>
      <c r="F36" s="7">
        <v>0</v>
      </c>
      <c r="G36" s="7">
        <v>0</v>
      </c>
      <c r="H36" s="17">
        <v>2800</v>
      </c>
    </row>
    <row r="37" spans="1:8">
      <c r="A37" s="3" t="s">
        <v>296</v>
      </c>
      <c r="B37" s="7">
        <v>0</v>
      </c>
      <c r="C37" s="7">
        <v>0</v>
      </c>
      <c r="D37" s="7">
        <v>3100</v>
      </c>
      <c r="E37" s="7">
        <v>3100</v>
      </c>
      <c r="F37" s="7">
        <v>0</v>
      </c>
      <c r="G37" s="7">
        <v>0</v>
      </c>
      <c r="H37" s="17">
        <v>3100</v>
      </c>
    </row>
    <row r="38" spans="1:8">
      <c r="A38" s="3" t="s">
        <v>297</v>
      </c>
      <c r="B38" s="7">
        <v>0</v>
      </c>
      <c r="C38" s="7">
        <v>0</v>
      </c>
      <c r="D38" s="7">
        <v>3000</v>
      </c>
      <c r="E38" s="7">
        <v>3000</v>
      </c>
      <c r="F38" s="7">
        <v>0</v>
      </c>
      <c r="G38" s="7">
        <v>0</v>
      </c>
      <c r="H38" s="17">
        <v>3000</v>
      </c>
    </row>
    <row r="39" spans="1:8">
      <c r="A39" s="3" t="s">
        <v>298</v>
      </c>
      <c r="B39" s="7">
        <v>0</v>
      </c>
      <c r="C39" s="7">
        <v>0</v>
      </c>
      <c r="D39" s="7">
        <v>3100</v>
      </c>
      <c r="E39" s="7">
        <v>3100</v>
      </c>
      <c r="F39" s="7">
        <v>0</v>
      </c>
      <c r="G39" s="7">
        <v>0</v>
      </c>
      <c r="H39" s="17">
        <v>3100</v>
      </c>
    </row>
    <row r="40" spans="1:8">
      <c r="A40" s="3" t="s">
        <v>299</v>
      </c>
      <c r="B40" s="7">
        <v>0</v>
      </c>
      <c r="C40" s="7">
        <v>0</v>
      </c>
      <c r="D40" s="7">
        <v>3000</v>
      </c>
      <c r="E40" s="7">
        <v>3000</v>
      </c>
      <c r="F40" s="7">
        <v>0</v>
      </c>
      <c r="G40" s="7">
        <v>0</v>
      </c>
      <c r="H40" s="17">
        <v>3000</v>
      </c>
    </row>
    <row r="41" spans="1:8">
      <c r="A41" s="3" t="s">
        <v>300</v>
      </c>
      <c r="B41" s="7">
        <v>0</v>
      </c>
      <c r="C41" s="7">
        <v>0</v>
      </c>
      <c r="D41" s="7">
        <v>3100</v>
      </c>
      <c r="E41" s="7">
        <v>3100</v>
      </c>
      <c r="F41" s="7">
        <v>0</v>
      </c>
      <c r="G41" s="7">
        <v>0</v>
      </c>
      <c r="H41" s="17">
        <v>3100</v>
      </c>
    </row>
    <row r="42" spans="1:8">
      <c r="A42" s="3" t="s">
        <v>301</v>
      </c>
      <c r="B42" s="7">
        <v>0</v>
      </c>
      <c r="C42" s="7">
        <v>0</v>
      </c>
      <c r="D42" s="7">
        <v>3100</v>
      </c>
      <c r="E42" s="7">
        <v>3100</v>
      </c>
      <c r="F42" s="7">
        <v>0</v>
      </c>
      <c r="G42" s="7">
        <v>0</v>
      </c>
      <c r="H42" s="17">
        <v>3100</v>
      </c>
    </row>
    <row r="43" spans="1:8">
      <c r="A43" s="3" t="s">
        <v>302</v>
      </c>
      <c r="B43" s="7">
        <v>0</v>
      </c>
      <c r="C43" s="7">
        <v>0</v>
      </c>
      <c r="D43" s="7">
        <v>3000</v>
      </c>
      <c r="E43" s="7">
        <v>3000</v>
      </c>
      <c r="F43" s="7">
        <v>0</v>
      </c>
      <c r="G43" s="7">
        <v>0</v>
      </c>
      <c r="H43" s="17">
        <v>3000</v>
      </c>
    </row>
    <row r="44" spans="1:8">
      <c r="A44" s="3" t="s">
        <v>303</v>
      </c>
      <c r="B44" s="7">
        <v>0</v>
      </c>
      <c r="C44" s="7">
        <v>0</v>
      </c>
      <c r="D44" s="7">
        <v>3100</v>
      </c>
      <c r="E44" s="7">
        <v>3100</v>
      </c>
      <c r="F44" s="7">
        <v>0</v>
      </c>
      <c r="G44" s="7">
        <v>0</v>
      </c>
      <c r="H44" s="17">
        <v>3100</v>
      </c>
    </row>
    <row r="45" spans="1:8">
      <c r="A45" s="3" t="s">
        <v>304</v>
      </c>
      <c r="B45" s="7">
        <v>0</v>
      </c>
      <c r="C45" s="7">
        <v>0</v>
      </c>
      <c r="D45" s="7">
        <v>3000</v>
      </c>
      <c r="E45" s="7">
        <v>3000</v>
      </c>
      <c r="F45" s="7">
        <v>0</v>
      </c>
      <c r="G45" s="7">
        <v>0</v>
      </c>
      <c r="H45" s="17">
        <v>3000</v>
      </c>
    </row>
    <row r="46" spans="1:8">
      <c r="A46" s="3" t="s">
        <v>305</v>
      </c>
      <c r="B46" s="7">
        <v>0</v>
      </c>
      <c r="C46" s="7">
        <v>0</v>
      </c>
      <c r="D46" s="7">
        <v>3100</v>
      </c>
      <c r="E46" s="7">
        <v>3100</v>
      </c>
      <c r="F46" s="7">
        <v>0</v>
      </c>
      <c r="G46" s="7">
        <v>0</v>
      </c>
      <c r="H46" s="17">
        <v>3100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6"/>
  <sheetViews>
    <sheetView topLeftCell="A12" workbookViewId="0">
      <selection activeCell="H37" sqref="H37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81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351673</v>
      </c>
      <c r="C4" s="7">
        <v>360</v>
      </c>
      <c r="D4" s="7">
        <v>0</v>
      </c>
      <c r="E4" s="7">
        <v>360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351313</v>
      </c>
      <c r="C5" s="7">
        <v>310</v>
      </c>
      <c r="D5" s="7">
        <v>0</v>
      </c>
      <c r="E5" s="7">
        <v>310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351003</v>
      </c>
      <c r="C6" s="7">
        <v>248</v>
      </c>
      <c r="D6" s="7">
        <v>0</v>
      </c>
      <c r="E6" s="7">
        <v>248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350755</v>
      </c>
      <c r="C7" s="7">
        <v>240</v>
      </c>
      <c r="D7" s="7">
        <v>0</v>
      </c>
      <c r="E7" s="7">
        <v>240</v>
      </c>
      <c r="F7" s="7">
        <v>325</v>
      </c>
      <c r="G7" s="7">
        <v>0</v>
      </c>
      <c r="H7" s="7">
        <v>0</v>
      </c>
    </row>
    <row r="8" spans="1:8">
      <c r="A8" s="3" t="s">
        <v>267</v>
      </c>
      <c r="B8" s="7">
        <v>350840</v>
      </c>
      <c r="C8" s="7">
        <v>186</v>
      </c>
      <c r="D8" s="7">
        <v>0</v>
      </c>
      <c r="E8" s="7">
        <v>186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95600</v>
      </c>
      <c r="C9" s="7">
        <v>180</v>
      </c>
      <c r="D9" s="7">
        <v>0</v>
      </c>
      <c r="E9" s="7">
        <v>180</v>
      </c>
      <c r="F9" s="7">
        <v>0</v>
      </c>
      <c r="G9" s="7">
        <v>255054</v>
      </c>
      <c r="H9" s="7">
        <v>0</v>
      </c>
    </row>
    <row r="10" spans="1:8">
      <c r="A10" s="3" t="s">
        <v>269</v>
      </c>
      <c r="B10" s="7">
        <v>95420</v>
      </c>
      <c r="C10" s="7">
        <v>186</v>
      </c>
      <c r="D10" s="7">
        <v>0</v>
      </c>
      <c r="E10" s="7">
        <v>186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45175</v>
      </c>
      <c r="C11" s="7">
        <v>186</v>
      </c>
      <c r="D11" s="7">
        <v>0</v>
      </c>
      <c r="E11" s="7">
        <v>186</v>
      </c>
      <c r="F11" s="7">
        <v>0</v>
      </c>
      <c r="G11" s="7">
        <v>50059</v>
      </c>
      <c r="H11" s="7">
        <v>0</v>
      </c>
    </row>
    <row r="12" spans="1:8">
      <c r="A12" s="3" t="s">
        <v>271</v>
      </c>
      <c r="B12" s="7">
        <v>325</v>
      </c>
      <c r="C12" s="7">
        <v>116</v>
      </c>
      <c r="D12" s="7">
        <v>0</v>
      </c>
      <c r="E12" s="7">
        <v>116</v>
      </c>
      <c r="F12" s="7">
        <v>0</v>
      </c>
      <c r="G12" s="7">
        <v>44664</v>
      </c>
      <c r="H12" s="7">
        <v>0</v>
      </c>
    </row>
    <row r="13" spans="1:8">
      <c r="A13" s="3" t="s">
        <v>272</v>
      </c>
      <c r="B13" s="7">
        <v>209</v>
      </c>
      <c r="C13" s="7">
        <v>124</v>
      </c>
      <c r="D13" s="7">
        <v>0</v>
      </c>
      <c r="E13" s="7">
        <v>124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85</v>
      </c>
      <c r="C14" s="7">
        <v>120</v>
      </c>
      <c r="D14" s="7">
        <v>0</v>
      </c>
      <c r="E14" s="7">
        <v>120</v>
      </c>
      <c r="F14" s="7">
        <v>0</v>
      </c>
      <c r="G14" s="7">
        <v>0</v>
      </c>
      <c r="H14" s="17">
        <v>35</v>
      </c>
    </row>
    <row r="15" spans="1:8">
      <c r="A15" s="3" t="s">
        <v>274</v>
      </c>
      <c r="B15" s="7">
        <v>0</v>
      </c>
      <c r="C15" s="7">
        <v>124</v>
      </c>
      <c r="D15" s="7">
        <v>0</v>
      </c>
      <c r="E15" s="7">
        <v>124</v>
      </c>
      <c r="F15" s="7">
        <v>0</v>
      </c>
      <c r="G15" s="7">
        <v>0</v>
      </c>
      <c r="H15" s="17">
        <v>124</v>
      </c>
    </row>
    <row r="16" spans="1:8">
      <c r="A16" s="3" t="s">
        <v>275</v>
      </c>
      <c r="B16" s="7">
        <v>0</v>
      </c>
      <c r="C16" s="7">
        <v>120</v>
      </c>
      <c r="D16" s="7">
        <v>0</v>
      </c>
      <c r="E16" s="7">
        <v>120</v>
      </c>
      <c r="F16" s="7">
        <v>0</v>
      </c>
      <c r="G16" s="7">
        <v>0</v>
      </c>
      <c r="H16" s="17">
        <v>120</v>
      </c>
    </row>
    <row r="17" spans="1:8">
      <c r="A17" s="3" t="s">
        <v>276</v>
      </c>
      <c r="B17" s="7">
        <v>0</v>
      </c>
      <c r="C17" s="7">
        <v>124</v>
      </c>
      <c r="D17" s="7">
        <v>0</v>
      </c>
      <c r="E17" s="7">
        <v>124</v>
      </c>
      <c r="F17" s="7">
        <v>0</v>
      </c>
      <c r="G17" s="7">
        <v>0</v>
      </c>
      <c r="H17" s="17">
        <v>124</v>
      </c>
    </row>
    <row r="18" spans="1:8">
      <c r="A18" s="3" t="s">
        <v>277</v>
      </c>
      <c r="B18" s="7">
        <v>0</v>
      </c>
      <c r="C18" s="7">
        <v>62</v>
      </c>
      <c r="D18" s="7">
        <v>0</v>
      </c>
      <c r="E18" s="7">
        <v>62</v>
      </c>
      <c r="F18" s="7">
        <v>0</v>
      </c>
      <c r="G18" s="7">
        <v>0</v>
      </c>
      <c r="H18" s="17">
        <v>62</v>
      </c>
    </row>
    <row r="19" spans="1:8">
      <c r="A19" s="3" t="s">
        <v>278</v>
      </c>
      <c r="B19" s="7">
        <v>0</v>
      </c>
      <c r="C19" s="7">
        <v>60</v>
      </c>
      <c r="D19" s="7">
        <v>0</v>
      </c>
      <c r="E19" s="7">
        <v>60</v>
      </c>
      <c r="F19" s="7">
        <v>0</v>
      </c>
      <c r="G19" s="7">
        <v>0</v>
      </c>
      <c r="H19" s="17">
        <v>60</v>
      </c>
    </row>
    <row r="20" spans="1:8">
      <c r="A20" s="3" t="s">
        <v>279</v>
      </c>
      <c r="B20" s="7">
        <v>0</v>
      </c>
      <c r="C20" s="7">
        <v>62</v>
      </c>
      <c r="D20" s="7">
        <v>0</v>
      </c>
      <c r="E20" s="7">
        <v>62</v>
      </c>
      <c r="F20" s="7">
        <v>0</v>
      </c>
      <c r="G20" s="7">
        <v>0</v>
      </c>
      <c r="H20" s="17">
        <v>62</v>
      </c>
    </row>
    <row r="21" spans="1:8">
      <c r="A21" s="3" t="s">
        <v>280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7">
        <v>0</v>
      </c>
    </row>
    <row r="22" spans="1:8">
      <c r="A22" s="3" t="s">
        <v>281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7">
        <v>0</v>
      </c>
    </row>
    <row r="23" spans="1:8">
      <c r="A23" s="3" t="s">
        <v>282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7">
        <v>0</v>
      </c>
    </row>
    <row r="24" spans="1:8">
      <c r="A24" s="3" t="s">
        <v>283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7">
        <v>0</v>
      </c>
    </row>
    <row r="25" spans="1:8">
      <c r="A25" s="3" t="s">
        <v>284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>
      <c r="A39" s="3" t="s">
        <v>298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3" t="s">
        <v>299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>
      <c r="A41" s="3" t="s">
        <v>300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>
      <c r="A42" s="3" t="s">
        <v>301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>
      <c r="A43" s="3" t="s">
        <v>302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>
      <c r="A44" s="3" t="s">
        <v>303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>
      <c r="A45" s="3" t="s">
        <v>304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>
      <c r="A46" s="3" t="s">
        <v>305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sqref="A1:M1"/>
    </sheetView>
  </sheetViews>
  <sheetFormatPr defaultRowHeight="14.4"/>
  <cols>
    <col min="1" max="1" width="35" customWidth="1"/>
    <col min="2" max="14" width="12" customWidth="1"/>
  </cols>
  <sheetData>
    <row r="1" spans="1:14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34.950000000000003" customHeight="1">
      <c r="A2" s="11" t="s">
        <v>90</v>
      </c>
      <c r="B2" s="11" t="s">
        <v>91</v>
      </c>
      <c r="C2" s="11"/>
      <c r="D2" s="11" t="s">
        <v>93</v>
      </c>
      <c r="E2" s="11"/>
      <c r="F2" s="11"/>
      <c r="G2" s="11" t="s">
        <v>97</v>
      </c>
      <c r="H2" s="11"/>
      <c r="I2" s="11"/>
      <c r="J2" s="11"/>
      <c r="K2" s="11"/>
      <c r="L2" s="11" t="s">
        <v>101</v>
      </c>
      <c r="M2" s="11"/>
      <c r="N2" s="11"/>
    </row>
    <row r="3" spans="1:14" ht="75" customHeight="1">
      <c r="A3" s="11"/>
      <c r="B3" s="2" t="s">
        <v>51</v>
      </c>
      <c r="C3" s="2" t="s">
        <v>92</v>
      </c>
      <c r="D3" s="2" t="s">
        <v>94</v>
      </c>
      <c r="E3" s="2" t="s">
        <v>95</v>
      </c>
      <c r="F3" s="2" t="s">
        <v>96</v>
      </c>
      <c r="G3" s="2" t="s">
        <v>98</v>
      </c>
      <c r="H3" s="2" t="s">
        <v>94</v>
      </c>
      <c r="I3" s="2" t="s">
        <v>96</v>
      </c>
      <c r="J3" s="2" t="s">
        <v>99</v>
      </c>
      <c r="K3" s="2" t="s">
        <v>100</v>
      </c>
      <c r="L3" s="2" t="s">
        <v>102</v>
      </c>
      <c r="M3" s="2" t="s">
        <v>103</v>
      </c>
      <c r="N3" s="2" t="s">
        <v>104</v>
      </c>
    </row>
    <row r="4" spans="1:14">
      <c r="A4" s="3" t="s">
        <v>105</v>
      </c>
      <c r="B4" s="7">
        <v>10800</v>
      </c>
      <c r="C4" s="7">
        <v>29</v>
      </c>
      <c r="D4" s="7">
        <v>0</v>
      </c>
      <c r="E4" s="7">
        <v>1092</v>
      </c>
      <c r="F4" s="7">
        <v>0</v>
      </c>
      <c r="G4" s="7">
        <v>9708</v>
      </c>
      <c r="H4" s="7">
        <v>0</v>
      </c>
      <c r="I4" s="7">
        <v>0</v>
      </c>
      <c r="J4" s="7">
        <v>0</v>
      </c>
      <c r="K4" s="7">
        <v>15402</v>
      </c>
      <c r="L4" s="7">
        <v>0</v>
      </c>
      <c r="M4" s="7">
        <v>5700</v>
      </c>
      <c r="N4" s="7">
        <v>5700</v>
      </c>
    </row>
    <row r="5" spans="1:14">
      <c r="A5" s="3" t="s">
        <v>106</v>
      </c>
      <c r="B5" s="7">
        <v>97848</v>
      </c>
      <c r="C5" s="7">
        <v>6</v>
      </c>
      <c r="D5" s="7">
        <v>0</v>
      </c>
      <c r="E5" s="7">
        <v>4171</v>
      </c>
      <c r="F5" s="7">
        <v>19157</v>
      </c>
      <c r="G5" s="7">
        <v>74520</v>
      </c>
      <c r="H5" s="7">
        <v>0</v>
      </c>
      <c r="I5" s="7">
        <v>74520</v>
      </c>
      <c r="J5" s="7">
        <v>0</v>
      </c>
      <c r="K5" s="7">
        <v>0</v>
      </c>
      <c r="L5" s="7">
        <v>0</v>
      </c>
      <c r="M5" s="7">
        <v>0</v>
      </c>
      <c r="N5" s="7">
        <v>0</v>
      </c>
    </row>
    <row r="6" spans="1:14" ht="25.2">
      <c r="A6" s="3" t="s">
        <v>107</v>
      </c>
      <c r="B6" s="7">
        <v>11004</v>
      </c>
      <c r="C6" s="7">
        <v>10</v>
      </c>
      <c r="D6" s="7">
        <v>2510</v>
      </c>
      <c r="E6" s="7">
        <v>6448</v>
      </c>
      <c r="F6" s="7">
        <v>0</v>
      </c>
      <c r="G6" s="7">
        <v>7066</v>
      </c>
      <c r="H6" s="7">
        <v>0</v>
      </c>
      <c r="I6" s="7">
        <v>980</v>
      </c>
      <c r="J6" s="7">
        <v>324</v>
      </c>
      <c r="K6" s="7">
        <v>30804</v>
      </c>
      <c r="L6" s="7">
        <v>0</v>
      </c>
      <c r="M6" s="7">
        <v>25050</v>
      </c>
      <c r="N6" s="7">
        <v>25050</v>
      </c>
    </row>
    <row r="7" spans="1:14">
      <c r="A7" s="3" t="s">
        <v>108</v>
      </c>
      <c r="B7" s="7">
        <v>1569</v>
      </c>
      <c r="C7" s="7">
        <v>2</v>
      </c>
      <c r="D7" s="7">
        <v>0</v>
      </c>
      <c r="E7" s="7">
        <v>52</v>
      </c>
      <c r="F7" s="7">
        <v>1517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</row>
    <row r="8" spans="1:14" ht="25.2">
      <c r="A8" s="3" t="s">
        <v>109</v>
      </c>
      <c r="B8" s="7">
        <v>6448</v>
      </c>
      <c r="C8" s="7">
        <v>6</v>
      </c>
      <c r="D8" s="7">
        <v>5900</v>
      </c>
      <c r="E8" s="7">
        <v>6448</v>
      </c>
      <c r="F8" s="7">
        <v>0</v>
      </c>
      <c r="G8" s="7">
        <v>5900</v>
      </c>
      <c r="H8" s="7">
        <v>0</v>
      </c>
      <c r="I8" s="7">
        <v>0</v>
      </c>
      <c r="J8" s="7">
        <v>324</v>
      </c>
      <c r="K8" s="7">
        <v>30804</v>
      </c>
      <c r="L8" s="7">
        <v>0</v>
      </c>
      <c r="M8" s="7">
        <v>25236</v>
      </c>
      <c r="N8" s="7">
        <v>25236</v>
      </c>
    </row>
    <row r="9" spans="1:14">
      <c r="A9" s="3" t="s">
        <v>110</v>
      </c>
      <c r="B9" s="7">
        <v>5695</v>
      </c>
      <c r="C9" s="7">
        <v>0</v>
      </c>
      <c r="D9" s="7">
        <v>52452</v>
      </c>
      <c r="E9" s="7">
        <v>38121</v>
      </c>
      <c r="F9" s="7">
        <v>0</v>
      </c>
      <c r="G9" s="7">
        <v>20026</v>
      </c>
      <c r="H9" s="7">
        <v>67680</v>
      </c>
      <c r="I9" s="7">
        <v>0</v>
      </c>
      <c r="J9" s="7">
        <v>7352</v>
      </c>
      <c r="K9" s="7">
        <v>384184</v>
      </c>
      <c r="L9" s="7">
        <v>752</v>
      </c>
      <c r="M9" s="7">
        <v>303432</v>
      </c>
      <c r="N9" s="7">
        <v>304184</v>
      </c>
    </row>
    <row r="10" spans="1:14">
      <c r="A10" s="3" t="s">
        <v>111</v>
      </c>
      <c r="B10" s="7">
        <v>91704</v>
      </c>
      <c r="C10" s="7">
        <v>8</v>
      </c>
      <c r="D10" s="7">
        <v>82900</v>
      </c>
      <c r="E10" s="7">
        <v>61365</v>
      </c>
      <c r="F10" s="7">
        <v>0</v>
      </c>
      <c r="G10" s="7">
        <v>113239</v>
      </c>
      <c r="H10" s="7">
        <v>0</v>
      </c>
      <c r="I10" s="7">
        <v>0</v>
      </c>
      <c r="J10" s="7">
        <v>52128</v>
      </c>
      <c r="K10" s="7">
        <v>452462</v>
      </c>
      <c r="L10" s="7">
        <v>0</v>
      </c>
      <c r="M10" s="7">
        <v>391400</v>
      </c>
      <c r="N10" s="7">
        <v>391400</v>
      </c>
    </row>
    <row r="11" spans="1:14">
      <c r="A11" s="3" t="s">
        <v>112</v>
      </c>
      <c r="B11" s="7">
        <v>4470</v>
      </c>
      <c r="C11" s="7">
        <v>33</v>
      </c>
      <c r="D11" s="7">
        <v>0</v>
      </c>
      <c r="E11" s="7">
        <v>366</v>
      </c>
      <c r="F11" s="7">
        <v>0</v>
      </c>
      <c r="G11" s="7">
        <v>4104</v>
      </c>
      <c r="H11" s="7">
        <v>0</v>
      </c>
      <c r="I11" s="7">
        <v>0</v>
      </c>
      <c r="J11" s="7">
        <v>0</v>
      </c>
      <c r="K11" s="7">
        <v>5298</v>
      </c>
      <c r="L11" s="7">
        <v>0</v>
      </c>
      <c r="M11" s="7">
        <v>1200</v>
      </c>
      <c r="N11" s="7">
        <v>1200</v>
      </c>
    </row>
    <row r="12" spans="1:14">
      <c r="A12" s="3" t="s">
        <v>113</v>
      </c>
      <c r="B12" s="7">
        <v>2500</v>
      </c>
      <c r="C12" s="7">
        <v>9</v>
      </c>
      <c r="D12" s="7">
        <v>0</v>
      </c>
      <c r="E12" s="7">
        <v>1098</v>
      </c>
      <c r="F12" s="7">
        <v>0</v>
      </c>
      <c r="G12" s="7">
        <v>1402</v>
      </c>
      <c r="H12" s="7">
        <v>0</v>
      </c>
      <c r="I12" s="7">
        <v>0</v>
      </c>
      <c r="J12" s="7">
        <v>0</v>
      </c>
      <c r="K12" s="7">
        <v>15894</v>
      </c>
      <c r="L12" s="7">
        <v>0</v>
      </c>
      <c r="M12" s="7">
        <v>14500</v>
      </c>
      <c r="N12" s="7">
        <v>14500</v>
      </c>
    </row>
    <row r="13" spans="1:14">
      <c r="A13" s="3" t="s">
        <v>114</v>
      </c>
      <c r="B13" s="7">
        <v>91252</v>
      </c>
      <c r="C13" s="7">
        <v>5</v>
      </c>
      <c r="D13" s="7">
        <v>52400</v>
      </c>
      <c r="E13" s="7">
        <v>109739</v>
      </c>
      <c r="F13" s="7">
        <v>0</v>
      </c>
      <c r="G13" s="7">
        <v>33914</v>
      </c>
      <c r="H13" s="7">
        <v>0</v>
      </c>
      <c r="I13" s="7">
        <v>0</v>
      </c>
      <c r="J13" s="7">
        <v>75951</v>
      </c>
      <c r="K13" s="7">
        <v>1209756</v>
      </c>
      <c r="L13" s="7">
        <v>0</v>
      </c>
      <c r="M13" s="7">
        <v>1251800</v>
      </c>
      <c r="N13" s="7">
        <v>1251800</v>
      </c>
    </row>
    <row r="14" spans="1:14">
      <c r="A14" s="3" t="s">
        <v>115</v>
      </c>
      <c r="B14" s="7">
        <v>22048</v>
      </c>
      <c r="C14" s="7">
        <v>2</v>
      </c>
      <c r="D14" s="7">
        <v>256704</v>
      </c>
      <c r="E14" s="7">
        <v>69180</v>
      </c>
      <c r="F14" s="7">
        <v>0</v>
      </c>
      <c r="G14" s="7">
        <v>209572</v>
      </c>
      <c r="H14" s="7">
        <v>0</v>
      </c>
      <c r="I14" s="7">
        <v>0</v>
      </c>
      <c r="J14" s="7">
        <v>9160</v>
      </c>
      <c r="K14" s="7">
        <v>913130</v>
      </c>
      <c r="L14" s="7">
        <v>0</v>
      </c>
      <c r="M14" s="7">
        <v>712992</v>
      </c>
      <c r="N14" s="7">
        <v>712992</v>
      </c>
    </row>
    <row r="15" spans="1:14">
      <c r="A15" s="3" t="s">
        <v>116</v>
      </c>
      <c r="B15" s="7">
        <v>8800</v>
      </c>
      <c r="C15" s="7">
        <v>17</v>
      </c>
      <c r="D15" s="7">
        <v>0</v>
      </c>
      <c r="E15" s="7">
        <v>1464</v>
      </c>
      <c r="F15" s="7">
        <v>0</v>
      </c>
      <c r="G15" s="7">
        <v>7336</v>
      </c>
      <c r="H15" s="7">
        <v>0</v>
      </c>
      <c r="I15" s="7">
        <v>0</v>
      </c>
      <c r="J15" s="7">
        <v>0</v>
      </c>
      <c r="K15" s="7">
        <v>21192</v>
      </c>
      <c r="L15" s="7">
        <v>0</v>
      </c>
      <c r="M15" s="7">
        <v>13900</v>
      </c>
      <c r="N15" s="7">
        <v>13900</v>
      </c>
    </row>
    <row r="16" spans="1:14">
      <c r="A16" s="3" t="s">
        <v>117</v>
      </c>
      <c r="B16" s="7">
        <v>244585</v>
      </c>
      <c r="C16" s="7">
        <v>14</v>
      </c>
      <c r="D16" s="7">
        <v>0</v>
      </c>
      <c r="E16" s="7">
        <v>18018</v>
      </c>
      <c r="F16" s="7">
        <v>0</v>
      </c>
      <c r="G16" s="7">
        <v>226567</v>
      </c>
      <c r="H16" s="7">
        <v>0</v>
      </c>
      <c r="I16" s="7">
        <v>190002</v>
      </c>
      <c r="J16" s="7">
        <v>7993</v>
      </c>
      <c r="K16" s="7">
        <v>140433</v>
      </c>
      <c r="L16" s="7">
        <v>0</v>
      </c>
      <c r="M16" s="7">
        <v>112224</v>
      </c>
      <c r="N16" s="7">
        <v>112224</v>
      </c>
    </row>
    <row r="17" spans="1:14">
      <c r="A17" s="3" t="s">
        <v>118</v>
      </c>
      <c r="B17" s="7">
        <v>2300</v>
      </c>
      <c r="C17" s="7">
        <v>8</v>
      </c>
      <c r="D17" s="7">
        <v>0</v>
      </c>
      <c r="E17" s="7">
        <v>1098</v>
      </c>
      <c r="F17" s="7">
        <v>0</v>
      </c>
      <c r="G17" s="7">
        <v>1202</v>
      </c>
      <c r="H17" s="7">
        <v>0</v>
      </c>
      <c r="I17" s="7">
        <v>0</v>
      </c>
      <c r="J17" s="7">
        <v>0</v>
      </c>
      <c r="K17" s="7">
        <v>15894</v>
      </c>
      <c r="L17" s="7">
        <v>0</v>
      </c>
      <c r="M17" s="7">
        <v>14700</v>
      </c>
      <c r="N17" s="7">
        <v>14700</v>
      </c>
    </row>
    <row r="18" spans="1:14">
      <c r="A18" s="3" t="s">
        <v>119</v>
      </c>
      <c r="B18" s="7">
        <v>17531</v>
      </c>
      <c r="C18" s="7">
        <v>2</v>
      </c>
      <c r="D18" s="7">
        <v>17712</v>
      </c>
      <c r="E18" s="7">
        <v>122</v>
      </c>
      <c r="F18" s="7">
        <v>0</v>
      </c>
      <c r="G18" s="7">
        <v>35121</v>
      </c>
      <c r="H18" s="7">
        <v>0</v>
      </c>
      <c r="I18" s="7">
        <v>17409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14">
      <c r="A19" s="3" t="s">
        <v>120</v>
      </c>
      <c r="B19" s="7">
        <v>3500</v>
      </c>
      <c r="C19" s="7">
        <v>9</v>
      </c>
      <c r="D19" s="7">
        <v>0</v>
      </c>
      <c r="E19" s="7">
        <v>1464</v>
      </c>
      <c r="F19" s="7">
        <v>0</v>
      </c>
      <c r="G19" s="7">
        <v>2036</v>
      </c>
      <c r="H19" s="7">
        <v>0</v>
      </c>
      <c r="I19" s="7">
        <v>0</v>
      </c>
      <c r="J19" s="7">
        <v>0</v>
      </c>
      <c r="K19" s="7">
        <v>21192</v>
      </c>
      <c r="L19" s="7">
        <v>0</v>
      </c>
      <c r="M19" s="7">
        <v>19200</v>
      </c>
      <c r="N19" s="7">
        <v>19200</v>
      </c>
    </row>
    <row r="20" spans="1:14">
      <c r="A20" s="3" t="s">
        <v>121</v>
      </c>
      <c r="B20" s="7">
        <v>105880</v>
      </c>
      <c r="C20" s="7">
        <v>4</v>
      </c>
      <c r="D20" s="7">
        <v>315600</v>
      </c>
      <c r="E20" s="7">
        <v>151984</v>
      </c>
      <c r="F20" s="7">
        <v>0</v>
      </c>
      <c r="G20" s="7">
        <v>269496</v>
      </c>
      <c r="H20" s="7">
        <v>0</v>
      </c>
      <c r="I20" s="7">
        <v>0</v>
      </c>
      <c r="J20" s="7">
        <v>129296</v>
      </c>
      <c r="K20" s="7">
        <v>1313088</v>
      </c>
      <c r="L20" s="7">
        <v>0</v>
      </c>
      <c r="M20" s="7">
        <v>1172900</v>
      </c>
      <c r="N20" s="7">
        <v>1172900</v>
      </c>
    </row>
    <row r="21" spans="1:14">
      <c r="A21" s="3" t="s">
        <v>122</v>
      </c>
      <c r="B21" s="7">
        <v>26058</v>
      </c>
      <c r="C21" s="7">
        <v>3</v>
      </c>
      <c r="D21" s="7">
        <v>128700</v>
      </c>
      <c r="E21" s="7">
        <v>54989</v>
      </c>
      <c r="F21" s="7">
        <v>0</v>
      </c>
      <c r="G21" s="7">
        <v>99769</v>
      </c>
      <c r="H21" s="7">
        <v>0</v>
      </c>
      <c r="I21" s="7">
        <v>0</v>
      </c>
      <c r="J21" s="7">
        <v>43647</v>
      </c>
      <c r="K21" s="7">
        <v>454736</v>
      </c>
      <c r="L21" s="7">
        <v>0</v>
      </c>
      <c r="M21" s="7">
        <v>398700</v>
      </c>
      <c r="N21" s="7">
        <v>398700</v>
      </c>
    </row>
    <row r="22" spans="1:14">
      <c r="A22" s="3" t="s">
        <v>123</v>
      </c>
      <c r="B22" s="7">
        <v>42905</v>
      </c>
      <c r="C22" s="7">
        <v>12</v>
      </c>
      <c r="D22" s="7">
        <v>13500</v>
      </c>
      <c r="E22" s="7">
        <v>19737</v>
      </c>
      <c r="F22" s="7">
        <v>0</v>
      </c>
      <c r="G22" s="7">
        <v>36668</v>
      </c>
      <c r="H22" s="7">
        <v>0</v>
      </c>
      <c r="I22" s="7">
        <v>0</v>
      </c>
      <c r="J22" s="7">
        <v>14373</v>
      </c>
      <c r="K22" s="7">
        <v>102010</v>
      </c>
      <c r="L22" s="7">
        <v>0</v>
      </c>
      <c r="M22" s="7">
        <v>79800</v>
      </c>
      <c r="N22" s="7">
        <v>79800</v>
      </c>
    </row>
    <row r="23" spans="1:14" ht="25.2">
      <c r="A23" s="3" t="s">
        <v>124</v>
      </c>
      <c r="B23" s="7">
        <v>351673</v>
      </c>
      <c r="C23" s="7">
        <v>8</v>
      </c>
      <c r="D23" s="7">
        <v>325</v>
      </c>
      <c r="E23" s="7">
        <v>1524</v>
      </c>
      <c r="F23" s="7">
        <v>255054</v>
      </c>
      <c r="G23" s="7">
        <v>95420</v>
      </c>
      <c r="H23" s="7">
        <v>0</v>
      </c>
      <c r="I23" s="7">
        <v>94723</v>
      </c>
      <c r="J23" s="7">
        <v>1284</v>
      </c>
      <c r="K23" s="7">
        <v>0</v>
      </c>
      <c r="L23" s="7">
        <v>0</v>
      </c>
      <c r="M23" s="7">
        <v>600</v>
      </c>
      <c r="N23" s="7">
        <v>600</v>
      </c>
    </row>
    <row r="24" spans="1:14">
      <c r="A24" s="3" t="s">
        <v>125</v>
      </c>
      <c r="B24" s="7">
        <v>203106</v>
      </c>
      <c r="C24" s="7">
        <v>25</v>
      </c>
      <c r="D24" s="7">
        <v>0</v>
      </c>
      <c r="E24" s="7">
        <v>36159</v>
      </c>
      <c r="F24" s="7">
        <v>0</v>
      </c>
      <c r="G24" s="7">
        <v>166947</v>
      </c>
      <c r="H24" s="7">
        <v>0</v>
      </c>
      <c r="I24" s="7">
        <v>113769</v>
      </c>
      <c r="J24" s="7">
        <v>26829</v>
      </c>
      <c r="K24" s="7">
        <v>59289</v>
      </c>
      <c r="L24" s="7">
        <v>0</v>
      </c>
      <c r="M24" s="7">
        <v>33000</v>
      </c>
      <c r="N24" s="7">
        <v>33000</v>
      </c>
    </row>
    <row r="25" spans="1:14">
      <c r="A25" s="3" t="s">
        <v>126</v>
      </c>
      <c r="B25" s="7">
        <v>248440</v>
      </c>
      <c r="C25" s="7">
        <v>20</v>
      </c>
      <c r="D25" s="7">
        <v>0</v>
      </c>
      <c r="E25" s="7">
        <v>10852</v>
      </c>
      <c r="F25" s="7">
        <v>0</v>
      </c>
      <c r="G25" s="7">
        <v>237588</v>
      </c>
      <c r="H25" s="7">
        <v>0</v>
      </c>
      <c r="I25" s="7">
        <v>206400</v>
      </c>
      <c r="J25" s="7">
        <v>372</v>
      </c>
      <c r="K25" s="7">
        <v>81144</v>
      </c>
      <c r="L25" s="7">
        <v>0</v>
      </c>
      <c r="M25" s="7">
        <v>50400</v>
      </c>
      <c r="N25" s="7">
        <v>50400</v>
      </c>
    </row>
    <row r="26" spans="1:14">
      <c r="A26" s="3" t="s">
        <v>127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7701</v>
      </c>
      <c r="L26" s="7">
        <v>0</v>
      </c>
      <c r="M26" s="7">
        <v>0</v>
      </c>
      <c r="N26" s="7">
        <v>0</v>
      </c>
    </row>
    <row r="27" spans="1:14">
      <c r="A27" s="3" t="s">
        <v>128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151902</v>
      </c>
      <c r="K27" s="7">
        <v>862011</v>
      </c>
      <c r="L27" s="7">
        <v>0</v>
      </c>
      <c r="M27" s="7">
        <v>1013950</v>
      </c>
      <c r="N27" s="7">
        <v>1013950</v>
      </c>
    </row>
    <row r="28" spans="1:14">
      <c r="A28" s="3" t="s">
        <v>129</v>
      </c>
      <c r="B28" s="7">
        <v>60540</v>
      </c>
      <c r="C28" s="7">
        <v>34</v>
      </c>
      <c r="D28" s="7">
        <v>0</v>
      </c>
      <c r="E28" s="7">
        <v>10619</v>
      </c>
      <c r="F28" s="7">
        <v>0</v>
      </c>
      <c r="G28" s="7">
        <v>49921</v>
      </c>
      <c r="H28" s="7">
        <v>0</v>
      </c>
      <c r="I28" s="7">
        <v>26313</v>
      </c>
      <c r="J28" s="7">
        <v>324</v>
      </c>
      <c r="K28" s="7">
        <v>30804</v>
      </c>
      <c r="L28" s="7">
        <v>0</v>
      </c>
      <c r="M28" s="7">
        <v>7550</v>
      </c>
      <c r="N28" s="7">
        <v>7550</v>
      </c>
    </row>
    <row r="29" spans="1:14">
      <c r="A29" s="3" t="s">
        <v>130</v>
      </c>
      <c r="B29" s="7">
        <v>3300</v>
      </c>
      <c r="C29" s="7">
        <v>9</v>
      </c>
      <c r="D29" s="7">
        <v>0</v>
      </c>
      <c r="E29" s="7">
        <v>1464</v>
      </c>
      <c r="F29" s="7">
        <v>0</v>
      </c>
      <c r="G29" s="7">
        <v>1836</v>
      </c>
      <c r="H29" s="7">
        <v>0</v>
      </c>
      <c r="I29" s="7">
        <v>0</v>
      </c>
      <c r="J29" s="7">
        <v>0</v>
      </c>
      <c r="K29" s="7">
        <v>21192</v>
      </c>
      <c r="L29" s="7">
        <v>0</v>
      </c>
      <c r="M29" s="7">
        <v>19400</v>
      </c>
      <c r="N29" s="7">
        <v>19400</v>
      </c>
    </row>
    <row r="30" spans="1:14">
      <c r="A30" s="3" t="s">
        <v>131</v>
      </c>
      <c r="B30" s="7">
        <v>92148</v>
      </c>
      <c r="C30" s="7">
        <v>16</v>
      </c>
      <c r="D30" s="7">
        <v>0</v>
      </c>
      <c r="E30" s="7">
        <v>20120</v>
      </c>
      <c r="F30" s="7">
        <v>0</v>
      </c>
      <c r="G30" s="7">
        <v>72028</v>
      </c>
      <c r="H30" s="7">
        <v>0</v>
      </c>
      <c r="I30" s="7">
        <v>0</v>
      </c>
      <c r="J30" s="7">
        <v>9404</v>
      </c>
      <c r="K30" s="7">
        <v>268456</v>
      </c>
      <c r="L30" s="7">
        <v>0</v>
      </c>
      <c r="M30" s="7">
        <v>206304</v>
      </c>
      <c r="N30" s="7">
        <v>206304</v>
      </c>
    </row>
  </sheetData>
  <mergeCells count="6">
    <mergeCell ref="A1:M1"/>
    <mergeCell ref="A2:A3"/>
    <mergeCell ref="B2:C2"/>
    <mergeCell ref="D2:F2"/>
    <mergeCell ref="G2:K2"/>
    <mergeCell ref="L2:N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46" sqref="H29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82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203106</v>
      </c>
      <c r="C4" s="7">
        <v>6483</v>
      </c>
      <c r="D4" s="7">
        <v>90</v>
      </c>
      <c r="E4" s="7">
        <v>6573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196533</v>
      </c>
      <c r="C5" s="7">
        <v>6510</v>
      </c>
      <c r="D5" s="7">
        <v>186</v>
      </c>
      <c r="E5" s="7">
        <v>6696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189837</v>
      </c>
      <c r="C6" s="7">
        <v>6231</v>
      </c>
      <c r="D6" s="7">
        <v>279</v>
      </c>
      <c r="E6" s="7">
        <v>6510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183327</v>
      </c>
      <c r="C7" s="7">
        <v>5400</v>
      </c>
      <c r="D7" s="7">
        <v>360</v>
      </c>
      <c r="E7" s="7">
        <v>5760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177567</v>
      </c>
      <c r="C8" s="7">
        <v>5115</v>
      </c>
      <c r="D8" s="7">
        <v>465</v>
      </c>
      <c r="E8" s="7">
        <v>5580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171987</v>
      </c>
      <c r="C9" s="7">
        <v>4500</v>
      </c>
      <c r="D9" s="7">
        <v>540</v>
      </c>
      <c r="E9" s="7">
        <v>5040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166947</v>
      </c>
      <c r="C10" s="7">
        <v>4278</v>
      </c>
      <c r="D10" s="7">
        <v>651</v>
      </c>
      <c r="E10" s="7">
        <v>4929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141500</v>
      </c>
      <c r="C11" s="7">
        <v>3906</v>
      </c>
      <c r="D11" s="7">
        <v>744</v>
      </c>
      <c r="E11" s="7">
        <v>4650</v>
      </c>
      <c r="F11" s="7">
        <v>0</v>
      </c>
      <c r="G11" s="7">
        <v>20518</v>
      </c>
      <c r="H11" s="7">
        <v>0</v>
      </c>
    </row>
    <row r="12" spans="1:8">
      <c r="A12" s="3" t="s">
        <v>271</v>
      </c>
      <c r="B12" s="7">
        <v>136850</v>
      </c>
      <c r="C12" s="7">
        <v>3219</v>
      </c>
      <c r="D12" s="7">
        <v>783</v>
      </c>
      <c r="E12" s="7">
        <v>4002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132848</v>
      </c>
      <c r="C13" s="7">
        <v>3255</v>
      </c>
      <c r="D13" s="7">
        <v>930</v>
      </c>
      <c r="E13" s="7">
        <v>4185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128663</v>
      </c>
      <c r="C14" s="7">
        <v>2880</v>
      </c>
      <c r="D14" s="7">
        <v>990</v>
      </c>
      <c r="E14" s="7">
        <v>3870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124793</v>
      </c>
      <c r="C15" s="7">
        <v>2697</v>
      </c>
      <c r="D15" s="7">
        <v>1116</v>
      </c>
      <c r="E15" s="7">
        <v>3813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120980</v>
      </c>
      <c r="C16" s="7">
        <v>2160</v>
      </c>
      <c r="D16" s="7">
        <v>1170</v>
      </c>
      <c r="E16" s="7">
        <v>3330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117650</v>
      </c>
      <c r="C17" s="7">
        <v>1767</v>
      </c>
      <c r="D17" s="7">
        <v>1302</v>
      </c>
      <c r="E17" s="7">
        <v>3069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114581</v>
      </c>
      <c r="C18" s="7">
        <v>1302</v>
      </c>
      <c r="D18" s="7">
        <v>1395</v>
      </c>
      <c r="E18" s="7">
        <v>2697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111884</v>
      </c>
      <c r="C19" s="7">
        <v>810</v>
      </c>
      <c r="D19" s="7">
        <v>1440</v>
      </c>
      <c r="E19" s="7">
        <v>2250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109634</v>
      </c>
      <c r="C20" s="7">
        <v>372</v>
      </c>
      <c r="D20" s="7">
        <v>1581</v>
      </c>
      <c r="E20" s="7">
        <v>1953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107681</v>
      </c>
      <c r="C21" s="7">
        <v>90</v>
      </c>
      <c r="D21" s="7">
        <v>1620</v>
      </c>
      <c r="E21" s="7">
        <v>1710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105971</v>
      </c>
      <c r="C22" s="7">
        <v>93</v>
      </c>
      <c r="D22" s="7">
        <v>1767</v>
      </c>
      <c r="E22" s="7">
        <v>1860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104111</v>
      </c>
      <c r="C23" s="7">
        <v>0</v>
      </c>
      <c r="D23" s="7">
        <v>1860</v>
      </c>
      <c r="E23" s="7">
        <v>1860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102251</v>
      </c>
      <c r="C24" s="7">
        <v>0</v>
      </c>
      <c r="D24" s="7">
        <v>1680</v>
      </c>
      <c r="E24" s="7">
        <v>1680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100571</v>
      </c>
      <c r="C25" s="7">
        <v>0</v>
      </c>
      <c r="D25" s="7">
        <v>1860</v>
      </c>
      <c r="E25" s="7">
        <v>1860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98711</v>
      </c>
      <c r="C26" s="7">
        <v>0</v>
      </c>
      <c r="D26" s="7">
        <v>1800</v>
      </c>
      <c r="E26" s="7">
        <v>1800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96911</v>
      </c>
      <c r="C27" s="7">
        <v>0</v>
      </c>
      <c r="D27" s="7">
        <v>1860</v>
      </c>
      <c r="E27" s="7">
        <v>1860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95051</v>
      </c>
      <c r="C28" s="7">
        <v>0</v>
      </c>
      <c r="D28" s="7">
        <v>1800</v>
      </c>
      <c r="E28" s="7">
        <v>1800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0</v>
      </c>
      <c r="C29" s="7">
        <v>0</v>
      </c>
      <c r="D29" s="7">
        <v>1860</v>
      </c>
      <c r="E29" s="7">
        <v>1860</v>
      </c>
      <c r="F29" s="7">
        <v>0</v>
      </c>
      <c r="G29" s="7">
        <v>93251</v>
      </c>
      <c r="H29" s="17">
        <v>1860</v>
      </c>
    </row>
    <row r="30" spans="1:8">
      <c r="A30" s="3" t="s">
        <v>289</v>
      </c>
      <c r="B30" s="7">
        <v>0</v>
      </c>
      <c r="C30" s="7">
        <v>0</v>
      </c>
      <c r="D30" s="7">
        <v>1860</v>
      </c>
      <c r="E30" s="7">
        <v>1860</v>
      </c>
      <c r="F30" s="7">
        <v>0</v>
      </c>
      <c r="G30" s="7">
        <v>0</v>
      </c>
      <c r="H30" s="17">
        <v>1860</v>
      </c>
    </row>
    <row r="31" spans="1:8">
      <c r="A31" s="3" t="s">
        <v>290</v>
      </c>
      <c r="B31" s="7">
        <v>0</v>
      </c>
      <c r="C31" s="7">
        <v>0</v>
      </c>
      <c r="D31" s="7">
        <v>1800</v>
      </c>
      <c r="E31" s="7">
        <v>1800</v>
      </c>
      <c r="F31" s="7">
        <v>0</v>
      </c>
      <c r="G31" s="7">
        <v>0</v>
      </c>
      <c r="H31" s="17">
        <v>1800</v>
      </c>
    </row>
    <row r="32" spans="1:8">
      <c r="A32" s="3" t="s">
        <v>291</v>
      </c>
      <c r="B32" s="7">
        <v>0</v>
      </c>
      <c r="C32" s="7">
        <v>0</v>
      </c>
      <c r="D32" s="7">
        <v>1860</v>
      </c>
      <c r="E32" s="7">
        <v>1860</v>
      </c>
      <c r="F32" s="7">
        <v>0</v>
      </c>
      <c r="G32" s="7">
        <v>0</v>
      </c>
      <c r="H32" s="17">
        <v>1860</v>
      </c>
    </row>
    <row r="33" spans="1:8">
      <c r="A33" s="3" t="s">
        <v>292</v>
      </c>
      <c r="B33" s="7">
        <v>0</v>
      </c>
      <c r="C33" s="7">
        <v>0</v>
      </c>
      <c r="D33" s="7">
        <v>1800</v>
      </c>
      <c r="E33" s="7">
        <v>1800</v>
      </c>
      <c r="F33" s="7">
        <v>0</v>
      </c>
      <c r="G33" s="7">
        <v>0</v>
      </c>
      <c r="H33" s="17">
        <v>1800</v>
      </c>
    </row>
    <row r="34" spans="1:8">
      <c r="A34" s="3" t="s">
        <v>293</v>
      </c>
      <c r="B34" s="7">
        <v>0</v>
      </c>
      <c r="C34" s="7">
        <v>0</v>
      </c>
      <c r="D34" s="7">
        <v>1860</v>
      </c>
      <c r="E34" s="7">
        <v>1860</v>
      </c>
      <c r="F34" s="7">
        <v>0</v>
      </c>
      <c r="G34" s="7">
        <v>0</v>
      </c>
      <c r="H34" s="17">
        <v>1860</v>
      </c>
    </row>
    <row r="35" spans="1:8">
      <c r="A35" s="3" t="s">
        <v>294</v>
      </c>
      <c r="B35" s="7">
        <v>0</v>
      </c>
      <c r="C35" s="7">
        <v>0</v>
      </c>
      <c r="D35" s="7">
        <v>1860</v>
      </c>
      <c r="E35" s="7">
        <v>1860</v>
      </c>
      <c r="F35" s="7">
        <v>0</v>
      </c>
      <c r="G35" s="7">
        <v>0</v>
      </c>
      <c r="H35" s="17">
        <v>1860</v>
      </c>
    </row>
    <row r="36" spans="1:8">
      <c r="A36" s="3" t="s">
        <v>295</v>
      </c>
      <c r="B36" s="7">
        <v>0</v>
      </c>
      <c r="C36" s="7">
        <v>0</v>
      </c>
      <c r="D36" s="7">
        <v>1680</v>
      </c>
      <c r="E36" s="7">
        <v>1680</v>
      </c>
      <c r="F36" s="7">
        <v>0</v>
      </c>
      <c r="G36" s="7">
        <v>0</v>
      </c>
      <c r="H36" s="17">
        <v>1680</v>
      </c>
    </row>
    <row r="37" spans="1:8">
      <c r="A37" s="3" t="s">
        <v>296</v>
      </c>
      <c r="B37" s="7">
        <v>0</v>
      </c>
      <c r="C37" s="7">
        <v>0</v>
      </c>
      <c r="D37" s="7">
        <v>1860</v>
      </c>
      <c r="E37" s="7">
        <v>1860</v>
      </c>
      <c r="F37" s="7">
        <v>0</v>
      </c>
      <c r="G37" s="7">
        <v>0</v>
      </c>
      <c r="H37" s="17">
        <v>1860</v>
      </c>
    </row>
    <row r="38" spans="1:8">
      <c r="A38" s="3" t="s">
        <v>297</v>
      </c>
      <c r="B38" s="7">
        <v>0</v>
      </c>
      <c r="C38" s="7">
        <v>0</v>
      </c>
      <c r="D38" s="7">
        <v>1800</v>
      </c>
      <c r="E38" s="7">
        <v>1800</v>
      </c>
      <c r="F38" s="7">
        <v>0</v>
      </c>
      <c r="G38" s="7">
        <v>0</v>
      </c>
      <c r="H38" s="17">
        <v>1800</v>
      </c>
    </row>
    <row r="39" spans="1:8">
      <c r="A39" s="3" t="s">
        <v>298</v>
      </c>
      <c r="B39" s="7">
        <v>0</v>
      </c>
      <c r="C39" s="7">
        <v>0</v>
      </c>
      <c r="D39" s="7">
        <v>1860</v>
      </c>
      <c r="E39" s="7">
        <v>1860</v>
      </c>
      <c r="F39" s="7">
        <v>0</v>
      </c>
      <c r="G39" s="7">
        <v>0</v>
      </c>
      <c r="H39" s="17">
        <v>1860</v>
      </c>
    </row>
    <row r="40" spans="1:8">
      <c r="A40" s="3" t="s">
        <v>299</v>
      </c>
      <c r="B40" s="7">
        <v>0</v>
      </c>
      <c r="C40" s="7">
        <v>0</v>
      </c>
      <c r="D40" s="7">
        <v>1800</v>
      </c>
      <c r="E40" s="7">
        <v>1800</v>
      </c>
      <c r="F40" s="7">
        <v>0</v>
      </c>
      <c r="G40" s="7">
        <v>0</v>
      </c>
      <c r="H40" s="17">
        <v>1800</v>
      </c>
    </row>
    <row r="41" spans="1:8">
      <c r="A41" s="3" t="s">
        <v>300</v>
      </c>
      <c r="B41" s="7">
        <v>0</v>
      </c>
      <c r="C41" s="7">
        <v>0</v>
      </c>
      <c r="D41" s="7">
        <v>1860</v>
      </c>
      <c r="E41" s="7">
        <v>1860</v>
      </c>
      <c r="F41" s="7">
        <v>0</v>
      </c>
      <c r="G41" s="7">
        <v>0</v>
      </c>
      <c r="H41" s="17">
        <v>1860</v>
      </c>
    </row>
    <row r="42" spans="1:8">
      <c r="A42" s="3" t="s">
        <v>301</v>
      </c>
      <c r="B42" s="7">
        <v>0</v>
      </c>
      <c r="C42" s="7">
        <v>0</v>
      </c>
      <c r="D42" s="7">
        <v>1860</v>
      </c>
      <c r="E42" s="7">
        <v>1860</v>
      </c>
      <c r="F42" s="7">
        <v>0</v>
      </c>
      <c r="G42" s="7">
        <v>0</v>
      </c>
      <c r="H42" s="17">
        <v>1860</v>
      </c>
    </row>
    <row r="43" spans="1:8">
      <c r="A43" s="3" t="s">
        <v>302</v>
      </c>
      <c r="B43" s="7">
        <v>0</v>
      </c>
      <c r="C43" s="7">
        <v>0</v>
      </c>
      <c r="D43" s="7">
        <v>1800</v>
      </c>
      <c r="E43" s="7">
        <v>1800</v>
      </c>
      <c r="F43" s="7">
        <v>0</v>
      </c>
      <c r="G43" s="7">
        <v>0</v>
      </c>
      <c r="H43" s="17">
        <v>1800</v>
      </c>
    </row>
    <row r="44" spans="1:8">
      <c r="A44" s="3" t="s">
        <v>303</v>
      </c>
      <c r="B44" s="7">
        <v>0</v>
      </c>
      <c r="C44" s="7">
        <v>0</v>
      </c>
      <c r="D44" s="7">
        <v>1860</v>
      </c>
      <c r="E44" s="7">
        <v>1860</v>
      </c>
      <c r="F44" s="7">
        <v>0</v>
      </c>
      <c r="G44" s="7">
        <v>0</v>
      </c>
      <c r="H44" s="17">
        <v>1860</v>
      </c>
    </row>
    <row r="45" spans="1:8">
      <c r="A45" s="3" t="s">
        <v>304</v>
      </c>
      <c r="B45" s="7">
        <v>0</v>
      </c>
      <c r="C45" s="7">
        <v>0</v>
      </c>
      <c r="D45" s="7">
        <v>1800</v>
      </c>
      <c r="E45" s="7">
        <v>1800</v>
      </c>
      <c r="F45" s="7">
        <v>0</v>
      </c>
      <c r="G45" s="7">
        <v>0</v>
      </c>
      <c r="H45" s="17">
        <v>1800</v>
      </c>
    </row>
    <row r="46" spans="1:8">
      <c r="A46" s="3" t="s">
        <v>305</v>
      </c>
      <c r="B46" s="7">
        <v>0</v>
      </c>
      <c r="C46" s="7">
        <v>0</v>
      </c>
      <c r="D46" s="7">
        <v>1860</v>
      </c>
      <c r="E46" s="7">
        <v>1860</v>
      </c>
      <c r="F46" s="7">
        <v>0</v>
      </c>
      <c r="G46" s="7">
        <v>0</v>
      </c>
      <c r="H46" s="17">
        <v>1860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83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248440</v>
      </c>
      <c r="C4" s="7">
        <v>840</v>
      </c>
      <c r="D4" s="7">
        <v>360</v>
      </c>
      <c r="E4" s="7">
        <v>1200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247240</v>
      </c>
      <c r="C5" s="7">
        <v>744</v>
      </c>
      <c r="D5" s="7">
        <v>744</v>
      </c>
      <c r="E5" s="7">
        <v>1488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245752</v>
      </c>
      <c r="C6" s="7">
        <v>620</v>
      </c>
      <c r="D6" s="7">
        <v>1116</v>
      </c>
      <c r="E6" s="7">
        <v>1736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244016</v>
      </c>
      <c r="C7" s="7">
        <v>480</v>
      </c>
      <c r="D7" s="7">
        <v>1440</v>
      </c>
      <c r="E7" s="7">
        <v>1920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242096</v>
      </c>
      <c r="C8" s="7">
        <v>248</v>
      </c>
      <c r="D8" s="7">
        <v>1860</v>
      </c>
      <c r="E8" s="7">
        <v>2108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239988</v>
      </c>
      <c r="C9" s="7">
        <v>240</v>
      </c>
      <c r="D9" s="7">
        <v>2160</v>
      </c>
      <c r="E9" s="7">
        <v>2400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237588</v>
      </c>
      <c r="C10" s="7">
        <v>248</v>
      </c>
      <c r="D10" s="7">
        <v>2232</v>
      </c>
      <c r="E10" s="7">
        <v>2480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235108</v>
      </c>
      <c r="C11" s="7">
        <v>124</v>
      </c>
      <c r="D11" s="7">
        <v>2232</v>
      </c>
      <c r="E11" s="7">
        <v>2356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232752</v>
      </c>
      <c r="C12" s="7">
        <v>0</v>
      </c>
      <c r="D12" s="7">
        <v>2088</v>
      </c>
      <c r="E12" s="7">
        <v>2088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230664</v>
      </c>
      <c r="C13" s="7">
        <v>0</v>
      </c>
      <c r="D13" s="7">
        <v>2232</v>
      </c>
      <c r="E13" s="7">
        <v>2232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228432</v>
      </c>
      <c r="C14" s="7">
        <v>0</v>
      </c>
      <c r="D14" s="7">
        <v>2160</v>
      </c>
      <c r="E14" s="7">
        <v>2160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226272</v>
      </c>
      <c r="C15" s="7">
        <v>0</v>
      </c>
      <c r="D15" s="7">
        <v>2232</v>
      </c>
      <c r="E15" s="7">
        <v>2232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224040</v>
      </c>
      <c r="C16" s="7">
        <v>0</v>
      </c>
      <c r="D16" s="7">
        <v>2160</v>
      </c>
      <c r="E16" s="7">
        <v>2160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221880</v>
      </c>
      <c r="C17" s="7">
        <v>0</v>
      </c>
      <c r="D17" s="7">
        <v>2232</v>
      </c>
      <c r="E17" s="7">
        <v>2232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219648</v>
      </c>
      <c r="C18" s="7">
        <v>0</v>
      </c>
      <c r="D18" s="7">
        <v>2232</v>
      </c>
      <c r="E18" s="7">
        <v>2232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217416</v>
      </c>
      <c r="C19" s="7">
        <v>0</v>
      </c>
      <c r="D19" s="7">
        <v>2160</v>
      </c>
      <c r="E19" s="7">
        <v>2160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215256</v>
      </c>
      <c r="C20" s="7">
        <v>0</v>
      </c>
      <c r="D20" s="7">
        <v>2232</v>
      </c>
      <c r="E20" s="7">
        <v>2232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213024</v>
      </c>
      <c r="C21" s="7">
        <v>0</v>
      </c>
      <c r="D21" s="7">
        <v>2160</v>
      </c>
      <c r="E21" s="7">
        <v>2160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210864</v>
      </c>
      <c r="C22" s="7">
        <v>0</v>
      </c>
      <c r="D22" s="7">
        <v>2232</v>
      </c>
      <c r="E22" s="7">
        <v>2232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208632</v>
      </c>
      <c r="C23" s="7">
        <v>0</v>
      </c>
      <c r="D23" s="7">
        <v>2232</v>
      </c>
      <c r="E23" s="7">
        <v>2232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0</v>
      </c>
      <c r="C24" s="7">
        <v>0</v>
      </c>
      <c r="D24" s="7">
        <v>2016</v>
      </c>
      <c r="E24" s="7">
        <v>2016</v>
      </c>
      <c r="F24" s="7">
        <v>0</v>
      </c>
      <c r="G24" s="7">
        <v>206400</v>
      </c>
      <c r="H24" s="17">
        <v>2016</v>
      </c>
    </row>
    <row r="25" spans="1:8">
      <c r="A25" s="3" t="s">
        <v>284</v>
      </c>
      <c r="B25" s="7">
        <v>0</v>
      </c>
      <c r="C25" s="7">
        <v>0</v>
      </c>
      <c r="D25" s="7">
        <v>2232</v>
      </c>
      <c r="E25" s="7">
        <v>2232</v>
      </c>
      <c r="F25" s="7">
        <v>0</v>
      </c>
      <c r="G25" s="7">
        <v>0</v>
      </c>
      <c r="H25" s="17">
        <v>2232</v>
      </c>
    </row>
    <row r="26" spans="1:8">
      <c r="A26" s="3" t="s">
        <v>285</v>
      </c>
      <c r="B26" s="7">
        <v>0</v>
      </c>
      <c r="C26" s="7">
        <v>0</v>
      </c>
      <c r="D26" s="7">
        <v>2160</v>
      </c>
      <c r="E26" s="7">
        <v>2160</v>
      </c>
      <c r="F26" s="7">
        <v>0</v>
      </c>
      <c r="G26" s="7">
        <v>0</v>
      </c>
      <c r="H26" s="17">
        <v>2160</v>
      </c>
    </row>
    <row r="27" spans="1:8">
      <c r="A27" s="3" t="s">
        <v>286</v>
      </c>
      <c r="B27" s="7">
        <v>0</v>
      </c>
      <c r="C27" s="7">
        <v>0</v>
      </c>
      <c r="D27" s="7">
        <v>2232</v>
      </c>
      <c r="E27" s="7">
        <v>2232</v>
      </c>
      <c r="F27" s="7">
        <v>0</v>
      </c>
      <c r="G27" s="7">
        <v>0</v>
      </c>
      <c r="H27" s="17">
        <v>2232</v>
      </c>
    </row>
    <row r="28" spans="1:8">
      <c r="A28" s="3" t="s">
        <v>287</v>
      </c>
      <c r="B28" s="7">
        <v>0</v>
      </c>
      <c r="C28" s="7">
        <v>0</v>
      </c>
      <c r="D28" s="7">
        <v>2160</v>
      </c>
      <c r="E28" s="7">
        <v>2160</v>
      </c>
      <c r="F28" s="7">
        <v>0</v>
      </c>
      <c r="G28" s="7">
        <v>0</v>
      </c>
      <c r="H28" s="17">
        <v>2160</v>
      </c>
    </row>
    <row r="29" spans="1:8">
      <c r="A29" s="3" t="s">
        <v>288</v>
      </c>
      <c r="B29" s="7">
        <v>0</v>
      </c>
      <c r="C29" s="7">
        <v>0</v>
      </c>
      <c r="D29" s="7">
        <v>2232</v>
      </c>
      <c r="E29" s="7">
        <v>2232</v>
      </c>
      <c r="F29" s="7">
        <v>0</v>
      </c>
      <c r="G29" s="7">
        <v>0</v>
      </c>
      <c r="H29" s="17">
        <v>2232</v>
      </c>
    </row>
    <row r="30" spans="1:8">
      <c r="A30" s="3" t="s">
        <v>289</v>
      </c>
      <c r="B30" s="7">
        <v>0</v>
      </c>
      <c r="C30" s="7">
        <v>0</v>
      </c>
      <c r="D30" s="7">
        <v>2232</v>
      </c>
      <c r="E30" s="7">
        <v>2232</v>
      </c>
      <c r="F30" s="7">
        <v>0</v>
      </c>
      <c r="G30" s="7">
        <v>0</v>
      </c>
      <c r="H30" s="17">
        <v>2232</v>
      </c>
    </row>
    <row r="31" spans="1:8">
      <c r="A31" s="3" t="s">
        <v>290</v>
      </c>
      <c r="B31" s="7">
        <v>0</v>
      </c>
      <c r="C31" s="7">
        <v>0</v>
      </c>
      <c r="D31" s="7">
        <v>2160</v>
      </c>
      <c r="E31" s="7">
        <v>2160</v>
      </c>
      <c r="F31" s="7">
        <v>0</v>
      </c>
      <c r="G31" s="7">
        <v>0</v>
      </c>
      <c r="H31" s="17">
        <v>2160</v>
      </c>
    </row>
    <row r="32" spans="1:8">
      <c r="A32" s="3" t="s">
        <v>291</v>
      </c>
      <c r="B32" s="7">
        <v>0</v>
      </c>
      <c r="C32" s="7">
        <v>0</v>
      </c>
      <c r="D32" s="7">
        <v>2232</v>
      </c>
      <c r="E32" s="7">
        <v>2232</v>
      </c>
      <c r="F32" s="7">
        <v>0</v>
      </c>
      <c r="G32" s="7">
        <v>0</v>
      </c>
      <c r="H32" s="17">
        <v>2232</v>
      </c>
    </row>
    <row r="33" spans="1:8">
      <c r="A33" s="3" t="s">
        <v>292</v>
      </c>
      <c r="B33" s="7">
        <v>0</v>
      </c>
      <c r="C33" s="7">
        <v>0</v>
      </c>
      <c r="D33" s="7">
        <v>2160</v>
      </c>
      <c r="E33" s="7">
        <v>2160</v>
      </c>
      <c r="F33" s="7">
        <v>0</v>
      </c>
      <c r="G33" s="7">
        <v>0</v>
      </c>
      <c r="H33" s="17">
        <v>2160</v>
      </c>
    </row>
    <row r="34" spans="1:8">
      <c r="A34" s="3" t="s">
        <v>293</v>
      </c>
      <c r="B34" s="7">
        <v>0</v>
      </c>
      <c r="C34" s="7">
        <v>0</v>
      </c>
      <c r="D34" s="7">
        <v>2232</v>
      </c>
      <c r="E34" s="7">
        <v>2232</v>
      </c>
      <c r="F34" s="7">
        <v>0</v>
      </c>
      <c r="G34" s="7">
        <v>0</v>
      </c>
      <c r="H34" s="17">
        <v>2232</v>
      </c>
    </row>
    <row r="35" spans="1:8">
      <c r="A35" s="3" t="s">
        <v>294</v>
      </c>
      <c r="B35" s="7">
        <v>0</v>
      </c>
      <c r="C35" s="7">
        <v>0</v>
      </c>
      <c r="D35" s="7">
        <v>2232</v>
      </c>
      <c r="E35" s="7">
        <v>2232</v>
      </c>
      <c r="F35" s="7">
        <v>0</v>
      </c>
      <c r="G35" s="7">
        <v>0</v>
      </c>
      <c r="H35" s="17">
        <v>2232</v>
      </c>
    </row>
    <row r="36" spans="1:8">
      <c r="A36" s="3" t="s">
        <v>295</v>
      </c>
      <c r="B36" s="7">
        <v>0</v>
      </c>
      <c r="C36" s="7">
        <v>0</v>
      </c>
      <c r="D36" s="7">
        <v>2016</v>
      </c>
      <c r="E36" s="7">
        <v>2016</v>
      </c>
      <c r="F36" s="7">
        <v>0</v>
      </c>
      <c r="G36" s="7">
        <v>0</v>
      </c>
      <c r="H36" s="17">
        <v>2016</v>
      </c>
    </row>
    <row r="37" spans="1:8">
      <c r="A37" s="3" t="s">
        <v>296</v>
      </c>
      <c r="B37" s="7">
        <v>0</v>
      </c>
      <c r="C37" s="7">
        <v>0</v>
      </c>
      <c r="D37" s="7">
        <v>2232</v>
      </c>
      <c r="E37" s="7">
        <v>2232</v>
      </c>
      <c r="F37" s="7">
        <v>0</v>
      </c>
      <c r="G37" s="7">
        <v>0</v>
      </c>
      <c r="H37" s="17">
        <v>2232</v>
      </c>
    </row>
    <row r="38" spans="1:8">
      <c r="A38" s="3" t="s">
        <v>297</v>
      </c>
      <c r="B38" s="7">
        <v>0</v>
      </c>
      <c r="C38" s="7">
        <v>0</v>
      </c>
      <c r="D38" s="7">
        <v>2160</v>
      </c>
      <c r="E38" s="7">
        <v>2160</v>
      </c>
      <c r="F38" s="7">
        <v>0</v>
      </c>
      <c r="G38" s="7">
        <v>0</v>
      </c>
      <c r="H38" s="17">
        <v>2160</v>
      </c>
    </row>
    <row r="39" spans="1:8">
      <c r="A39" s="3" t="s">
        <v>298</v>
      </c>
      <c r="B39" s="7">
        <v>0</v>
      </c>
      <c r="C39" s="7">
        <v>0</v>
      </c>
      <c r="D39" s="7">
        <v>2232</v>
      </c>
      <c r="E39" s="7">
        <v>2232</v>
      </c>
      <c r="F39" s="7">
        <v>0</v>
      </c>
      <c r="G39" s="7">
        <v>0</v>
      </c>
      <c r="H39" s="17">
        <v>2232</v>
      </c>
    </row>
    <row r="40" spans="1:8">
      <c r="A40" s="3" t="s">
        <v>299</v>
      </c>
      <c r="B40" s="7">
        <v>0</v>
      </c>
      <c r="C40" s="7">
        <v>0</v>
      </c>
      <c r="D40" s="7">
        <v>2160</v>
      </c>
      <c r="E40" s="7">
        <v>2160</v>
      </c>
      <c r="F40" s="7">
        <v>0</v>
      </c>
      <c r="G40" s="7">
        <v>0</v>
      </c>
      <c r="H40" s="17">
        <v>2160</v>
      </c>
    </row>
    <row r="41" spans="1:8">
      <c r="A41" s="3" t="s">
        <v>300</v>
      </c>
      <c r="B41" s="7">
        <v>0</v>
      </c>
      <c r="C41" s="7">
        <v>0</v>
      </c>
      <c r="D41" s="7">
        <v>2232</v>
      </c>
      <c r="E41" s="7">
        <v>2232</v>
      </c>
      <c r="F41" s="7">
        <v>0</v>
      </c>
      <c r="G41" s="7">
        <v>0</v>
      </c>
      <c r="H41" s="17">
        <v>2232</v>
      </c>
    </row>
    <row r="42" spans="1:8">
      <c r="A42" s="3" t="s">
        <v>301</v>
      </c>
      <c r="B42" s="7">
        <v>0</v>
      </c>
      <c r="C42" s="7">
        <v>0</v>
      </c>
      <c r="D42" s="7">
        <v>2232</v>
      </c>
      <c r="E42" s="7">
        <v>2232</v>
      </c>
      <c r="F42" s="7">
        <v>0</v>
      </c>
      <c r="G42" s="7">
        <v>0</v>
      </c>
      <c r="H42" s="17">
        <v>2232</v>
      </c>
    </row>
    <row r="43" spans="1:8">
      <c r="A43" s="3" t="s">
        <v>302</v>
      </c>
      <c r="B43" s="7">
        <v>0</v>
      </c>
      <c r="C43" s="7">
        <v>0</v>
      </c>
      <c r="D43" s="7">
        <v>2160</v>
      </c>
      <c r="E43" s="7">
        <v>2160</v>
      </c>
      <c r="F43" s="7">
        <v>0</v>
      </c>
      <c r="G43" s="7">
        <v>0</v>
      </c>
      <c r="H43" s="17">
        <v>2160</v>
      </c>
    </row>
    <row r="44" spans="1:8">
      <c r="A44" s="3" t="s">
        <v>303</v>
      </c>
      <c r="B44" s="7">
        <v>0</v>
      </c>
      <c r="C44" s="7">
        <v>0</v>
      </c>
      <c r="D44" s="7">
        <v>2232</v>
      </c>
      <c r="E44" s="7">
        <v>2232</v>
      </c>
      <c r="F44" s="7">
        <v>0</v>
      </c>
      <c r="G44" s="7">
        <v>0</v>
      </c>
      <c r="H44" s="17">
        <v>2232</v>
      </c>
    </row>
    <row r="45" spans="1:8">
      <c r="A45" s="3" t="s">
        <v>304</v>
      </c>
      <c r="B45" s="7">
        <v>0</v>
      </c>
      <c r="C45" s="7">
        <v>0</v>
      </c>
      <c r="D45" s="7">
        <v>2160</v>
      </c>
      <c r="E45" s="7">
        <v>2160</v>
      </c>
      <c r="F45" s="7">
        <v>0</v>
      </c>
      <c r="G45" s="7">
        <v>0</v>
      </c>
      <c r="H45" s="17">
        <v>2160</v>
      </c>
    </row>
    <row r="46" spans="1:8">
      <c r="A46" s="3" t="s">
        <v>305</v>
      </c>
      <c r="B46" s="7">
        <v>0</v>
      </c>
      <c r="C46" s="7">
        <v>0</v>
      </c>
      <c r="D46" s="7">
        <v>2232</v>
      </c>
      <c r="E46" s="7">
        <v>2232</v>
      </c>
      <c r="F46" s="7">
        <v>0</v>
      </c>
      <c r="G46" s="7">
        <v>0</v>
      </c>
      <c r="H46" s="17">
        <v>2232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sqref="A1:H1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84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0</v>
      </c>
      <c r="C4" s="7">
        <v>1255</v>
      </c>
      <c r="D4" s="7">
        <v>25</v>
      </c>
      <c r="E4" s="7">
        <v>1280</v>
      </c>
      <c r="F4" s="7">
        <v>0</v>
      </c>
      <c r="G4" s="7">
        <v>0</v>
      </c>
      <c r="H4" s="7">
        <v>1280</v>
      </c>
    </row>
    <row r="5" spans="1:8">
      <c r="A5" s="3" t="s">
        <v>264</v>
      </c>
      <c r="B5" s="7">
        <v>0</v>
      </c>
      <c r="C5" s="7">
        <v>1246</v>
      </c>
      <c r="D5" s="7">
        <v>54</v>
      </c>
      <c r="E5" s="7">
        <v>1300</v>
      </c>
      <c r="F5" s="7">
        <v>0</v>
      </c>
      <c r="G5" s="7">
        <v>0</v>
      </c>
      <c r="H5" s="7">
        <v>1300</v>
      </c>
    </row>
    <row r="6" spans="1:8">
      <c r="A6" s="3" t="s">
        <v>265</v>
      </c>
      <c r="B6" s="7">
        <v>0</v>
      </c>
      <c r="C6" s="7">
        <v>910</v>
      </c>
      <c r="D6" s="7">
        <v>78</v>
      </c>
      <c r="E6" s="7">
        <v>988</v>
      </c>
      <c r="F6" s="7">
        <v>0</v>
      </c>
      <c r="G6" s="7">
        <v>0</v>
      </c>
      <c r="H6" s="7">
        <v>988</v>
      </c>
    </row>
    <row r="7" spans="1:8">
      <c r="A7" s="3" t="s">
        <v>266</v>
      </c>
      <c r="B7" s="7">
        <v>0</v>
      </c>
      <c r="C7" s="7">
        <v>546</v>
      </c>
      <c r="D7" s="7">
        <v>104</v>
      </c>
      <c r="E7" s="7">
        <v>650</v>
      </c>
      <c r="F7" s="7">
        <v>0</v>
      </c>
      <c r="G7" s="7">
        <v>0</v>
      </c>
      <c r="H7" s="7">
        <v>650</v>
      </c>
    </row>
    <row r="8" spans="1:8">
      <c r="A8" s="3" t="s">
        <v>267</v>
      </c>
      <c r="B8" s="7">
        <v>0</v>
      </c>
      <c r="C8" s="7">
        <v>216</v>
      </c>
      <c r="D8" s="7">
        <v>135</v>
      </c>
      <c r="E8" s="7">
        <v>351</v>
      </c>
      <c r="F8" s="7">
        <v>0</v>
      </c>
      <c r="G8" s="7">
        <v>0</v>
      </c>
      <c r="H8" s="7">
        <v>351</v>
      </c>
    </row>
    <row r="9" spans="1:8">
      <c r="A9" s="3" t="s">
        <v>268</v>
      </c>
      <c r="B9" s="7">
        <v>0</v>
      </c>
      <c r="C9" s="7">
        <v>50</v>
      </c>
      <c r="D9" s="7">
        <v>150</v>
      </c>
      <c r="E9" s="7">
        <v>200</v>
      </c>
      <c r="F9" s="7">
        <v>0</v>
      </c>
      <c r="G9" s="7">
        <v>0</v>
      </c>
      <c r="H9" s="7">
        <v>200</v>
      </c>
    </row>
    <row r="10" spans="1:8">
      <c r="A10" s="3" t="s">
        <v>269</v>
      </c>
      <c r="B10" s="7">
        <v>0</v>
      </c>
      <c r="C10" s="7">
        <v>0</v>
      </c>
      <c r="D10" s="7">
        <v>189</v>
      </c>
      <c r="E10" s="7">
        <v>189</v>
      </c>
      <c r="F10" s="7">
        <v>0</v>
      </c>
      <c r="G10" s="7">
        <v>0</v>
      </c>
      <c r="H10" s="7">
        <v>189</v>
      </c>
    </row>
    <row r="11" spans="1:8">
      <c r="A11" s="3" t="s">
        <v>270</v>
      </c>
      <c r="B11" s="7">
        <v>0</v>
      </c>
      <c r="C11" s="7">
        <v>0</v>
      </c>
      <c r="D11" s="7">
        <v>216</v>
      </c>
      <c r="E11" s="7">
        <v>216</v>
      </c>
      <c r="F11" s="7">
        <v>0</v>
      </c>
      <c r="G11" s="7">
        <v>0</v>
      </c>
      <c r="H11" s="7">
        <v>216</v>
      </c>
    </row>
    <row r="12" spans="1:8">
      <c r="A12" s="3" t="s">
        <v>271</v>
      </c>
      <c r="B12" s="7">
        <v>0</v>
      </c>
      <c r="C12" s="7">
        <v>0</v>
      </c>
      <c r="D12" s="7">
        <v>192</v>
      </c>
      <c r="E12" s="7">
        <v>192</v>
      </c>
      <c r="F12" s="7">
        <v>0</v>
      </c>
      <c r="G12" s="7">
        <v>0</v>
      </c>
      <c r="H12" s="7">
        <v>192</v>
      </c>
    </row>
    <row r="13" spans="1:8">
      <c r="A13" s="3" t="s">
        <v>272</v>
      </c>
      <c r="B13" s="7">
        <v>0</v>
      </c>
      <c r="C13" s="7">
        <v>0</v>
      </c>
      <c r="D13" s="7">
        <v>216</v>
      </c>
      <c r="E13" s="7">
        <v>216</v>
      </c>
      <c r="F13" s="7">
        <v>0</v>
      </c>
      <c r="G13" s="7">
        <v>0</v>
      </c>
      <c r="H13" s="7">
        <v>216</v>
      </c>
    </row>
    <row r="14" spans="1:8">
      <c r="A14" s="3" t="s">
        <v>273</v>
      </c>
      <c r="B14" s="7">
        <v>0</v>
      </c>
      <c r="C14" s="7">
        <v>0</v>
      </c>
      <c r="D14" s="7">
        <v>208</v>
      </c>
      <c r="E14" s="7">
        <v>208</v>
      </c>
      <c r="F14" s="7">
        <v>0</v>
      </c>
      <c r="G14" s="7">
        <v>0</v>
      </c>
      <c r="H14" s="7">
        <v>208</v>
      </c>
    </row>
    <row r="15" spans="1:8">
      <c r="A15" s="3" t="s">
        <v>274</v>
      </c>
      <c r="B15" s="7">
        <v>0</v>
      </c>
      <c r="C15" s="7">
        <v>0</v>
      </c>
      <c r="D15" s="7">
        <v>208</v>
      </c>
      <c r="E15" s="7">
        <v>208</v>
      </c>
      <c r="F15" s="7">
        <v>0</v>
      </c>
      <c r="G15" s="7">
        <v>0</v>
      </c>
      <c r="H15" s="7">
        <v>208</v>
      </c>
    </row>
    <row r="16" spans="1:8">
      <c r="A16" s="3" t="s">
        <v>275</v>
      </c>
      <c r="B16" s="7">
        <v>0</v>
      </c>
      <c r="C16" s="7">
        <v>0</v>
      </c>
      <c r="D16" s="7">
        <v>208</v>
      </c>
      <c r="E16" s="7">
        <v>208</v>
      </c>
      <c r="F16" s="7">
        <v>0</v>
      </c>
      <c r="G16" s="7">
        <v>0</v>
      </c>
      <c r="H16" s="7">
        <v>208</v>
      </c>
    </row>
    <row r="17" spans="1:8">
      <c r="A17" s="3" t="s">
        <v>276</v>
      </c>
      <c r="B17" s="7">
        <v>0</v>
      </c>
      <c r="C17" s="7">
        <v>0</v>
      </c>
      <c r="D17" s="7">
        <v>216</v>
      </c>
      <c r="E17" s="7">
        <v>216</v>
      </c>
      <c r="F17" s="7">
        <v>0</v>
      </c>
      <c r="G17" s="7">
        <v>0</v>
      </c>
      <c r="H17" s="7">
        <v>216</v>
      </c>
    </row>
    <row r="18" spans="1:8">
      <c r="A18" s="3" t="s">
        <v>277</v>
      </c>
      <c r="B18" s="7">
        <v>0</v>
      </c>
      <c r="C18" s="7">
        <v>0</v>
      </c>
      <c r="D18" s="7">
        <v>208</v>
      </c>
      <c r="E18" s="7">
        <v>208</v>
      </c>
      <c r="F18" s="7">
        <v>0</v>
      </c>
      <c r="G18" s="7">
        <v>0</v>
      </c>
      <c r="H18" s="7">
        <v>208</v>
      </c>
    </row>
    <row r="19" spans="1:8">
      <c r="A19" s="3" t="s">
        <v>278</v>
      </c>
      <c r="B19" s="7">
        <v>0</v>
      </c>
      <c r="C19" s="7">
        <v>0</v>
      </c>
      <c r="D19" s="7">
        <v>208</v>
      </c>
      <c r="E19" s="7">
        <v>208</v>
      </c>
      <c r="F19" s="7">
        <v>0</v>
      </c>
      <c r="G19" s="7">
        <v>0</v>
      </c>
      <c r="H19" s="7">
        <v>208</v>
      </c>
    </row>
    <row r="20" spans="1:8">
      <c r="A20" s="3" t="s">
        <v>279</v>
      </c>
      <c r="B20" s="7">
        <v>0</v>
      </c>
      <c r="C20" s="7">
        <v>0</v>
      </c>
      <c r="D20" s="7">
        <v>208</v>
      </c>
      <c r="E20" s="7">
        <v>208</v>
      </c>
      <c r="F20" s="7">
        <v>0</v>
      </c>
      <c r="G20" s="7">
        <v>0</v>
      </c>
      <c r="H20" s="7">
        <v>208</v>
      </c>
    </row>
    <row r="21" spans="1:8">
      <c r="A21" s="3" t="s">
        <v>280</v>
      </c>
      <c r="B21" s="7">
        <v>0</v>
      </c>
      <c r="C21" s="7">
        <v>0</v>
      </c>
      <c r="D21" s="7">
        <v>208</v>
      </c>
      <c r="E21" s="7">
        <v>208</v>
      </c>
      <c r="F21" s="7">
        <v>0</v>
      </c>
      <c r="G21" s="7">
        <v>0</v>
      </c>
      <c r="H21" s="7">
        <v>208</v>
      </c>
    </row>
    <row r="22" spans="1:8">
      <c r="A22" s="3" t="s">
        <v>281</v>
      </c>
      <c r="B22" s="7">
        <v>0</v>
      </c>
      <c r="C22" s="7">
        <v>0</v>
      </c>
      <c r="D22" s="7">
        <v>216</v>
      </c>
      <c r="E22" s="7">
        <v>216</v>
      </c>
      <c r="F22" s="7">
        <v>0</v>
      </c>
      <c r="G22" s="7">
        <v>0</v>
      </c>
      <c r="H22" s="7">
        <v>216</v>
      </c>
    </row>
    <row r="23" spans="1:8">
      <c r="A23" s="3" t="s">
        <v>282</v>
      </c>
      <c r="B23" s="7">
        <v>0</v>
      </c>
      <c r="C23" s="7">
        <v>0</v>
      </c>
      <c r="D23" s="7">
        <v>208</v>
      </c>
      <c r="E23" s="7">
        <v>208</v>
      </c>
      <c r="F23" s="7">
        <v>0</v>
      </c>
      <c r="G23" s="7">
        <v>0</v>
      </c>
      <c r="H23" s="7">
        <v>208</v>
      </c>
    </row>
    <row r="24" spans="1:8">
      <c r="A24" s="3" t="s">
        <v>283</v>
      </c>
      <c r="B24" s="7">
        <v>0</v>
      </c>
      <c r="C24" s="7">
        <v>0</v>
      </c>
      <c r="D24" s="7">
        <v>192</v>
      </c>
      <c r="E24" s="7">
        <v>192</v>
      </c>
      <c r="F24" s="7">
        <v>0</v>
      </c>
      <c r="G24" s="7">
        <v>0</v>
      </c>
      <c r="H24" s="7">
        <v>192</v>
      </c>
    </row>
    <row r="25" spans="1:8">
      <c r="A25" s="3" t="s">
        <v>284</v>
      </c>
      <c r="B25" s="7">
        <v>0</v>
      </c>
      <c r="C25" s="7">
        <v>0</v>
      </c>
      <c r="D25" s="7">
        <v>216</v>
      </c>
      <c r="E25" s="7">
        <v>216</v>
      </c>
      <c r="F25" s="7">
        <v>0</v>
      </c>
      <c r="G25" s="7">
        <v>0</v>
      </c>
      <c r="H25" s="7">
        <v>216</v>
      </c>
    </row>
    <row r="26" spans="1:8">
      <c r="A26" s="3" t="s">
        <v>285</v>
      </c>
      <c r="B26" s="7">
        <v>0</v>
      </c>
      <c r="C26" s="7">
        <v>0</v>
      </c>
      <c r="D26" s="7">
        <v>208</v>
      </c>
      <c r="E26" s="7">
        <v>208</v>
      </c>
      <c r="F26" s="7">
        <v>0</v>
      </c>
      <c r="G26" s="7">
        <v>0</v>
      </c>
      <c r="H26" s="7">
        <v>208</v>
      </c>
    </row>
    <row r="27" spans="1:8">
      <c r="A27" s="3" t="s">
        <v>286</v>
      </c>
      <c r="B27" s="7">
        <v>0</v>
      </c>
      <c r="C27" s="7">
        <v>0</v>
      </c>
      <c r="D27" s="7">
        <v>208</v>
      </c>
      <c r="E27" s="7">
        <v>208</v>
      </c>
      <c r="F27" s="7">
        <v>0</v>
      </c>
      <c r="G27" s="7">
        <v>0</v>
      </c>
      <c r="H27" s="7">
        <v>208</v>
      </c>
    </row>
    <row r="28" spans="1:8">
      <c r="A28" s="3" t="s">
        <v>287</v>
      </c>
      <c r="B28" s="7">
        <v>0</v>
      </c>
      <c r="C28" s="7">
        <v>0</v>
      </c>
      <c r="D28" s="7">
        <v>208</v>
      </c>
      <c r="E28" s="7">
        <v>208</v>
      </c>
      <c r="F28" s="7">
        <v>0</v>
      </c>
      <c r="G28" s="7">
        <v>0</v>
      </c>
      <c r="H28" s="7">
        <v>208</v>
      </c>
    </row>
    <row r="29" spans="1:8">
      <c r="A29" s="3" t="s">
        <v>288</v>
      </c>
      <c r="B29" s="7">
        <v>0</v>
      </c>
      <c r="C29" s="7">
        <v>0</v>
      </c>
      <c r="D29" s="7">
        <v>208</v>
      </c>
      <c r="E29" s="7">
        <v>208</v>
      </c>
      <c r="F29" s="7">
        <v>0</v>
      </c>
      <c r="G29" s="7">
        <v>0</v>
      </c>
      <c r="H29" s="7">
        <v>208</v>
      </c>
    </row>
    <row r="30" spans="1:8">
      <c r="A30" s="3" t="s">
        <v>289</v>
      </c>
      <c r="B30" s="7">
        <v>0</v>
      </c>
      <c r="C30" s="7">
        <v>0</v>
      </c>
      <c r="D30" s="7">
        <v>216</v>
      </c>
      <c r="E30" s="7">
        <v>216</v>
      </c>
      <c r="F30" s="7">
        <v>0</v>
      </c>
      <c r="G30" s="7">
        <v>0</v>
      </c>
      <c r="H30" s="7">
        <v>216</v>
      </c>
    </row>
    <row r="31" spans="1:8">
      <c r="A31" s="3" t="s">
        <v>290</v>
      </c>
      <c r="B31" s="7">
        <v>0</v>
      </c>
      <c r="C31" s="7">
        <v>0</v>
      </c>
      <c r="D31" s="7">
        <v>208</v>
      </c>
      <c r="E31" s="7">
        <v>208</v>
      </c>
      <c r="F31" s="7">
        <v>0</v>
      </c>
      <c r="G31" s="7">
        <v>0</v>
      </c>
      <c r="H31" s="7">
        <v>208</v>
      </c>
    </row>
    <row r="32" spans="1:8">
      <c r="A32" s="3" t="s">
        <v>291</v>
      </c>
      <c r="B32" s="7">
        <v>0</v>
      </c>
      <c r="C32" s="7">
        <v>0</v>
      </c>
      <c r="D32" s="7">
        <v>208</v>
      </c>
      <c r="E32" s="7">
        <v>208</v>
      </c>
      <c r="F32" s="7">
        <v>0</v>
      </c>
      <c r="G32" s="7">
        <v>0</v>
      </c>
      <c r="H32" s="7">
        <v>208</v>
      </c>
    </row>
    <row r="33" spans="1:8">
      <c r="A33" s="3" t="s">
        <v>292</v>
      </c>
      <c r="B33" s="7">
        <v>0</v>
      </c>
      <c r="C33" s="7">
        <v>0</v>
      </c>
      <c r="D33" s="7">
        <v>208</v>
      </c>
      <c r="E33" s="7">
        <v>208</v>
      </c>
      <c r="F33" s="7">
        <v>0</v>
      </c>
      <c r="G33" s="7">
        <v>0</v>
      </c>
      <c r="H33" s="7">
        <v>208</v>
      </c>
    </row>
    <row r="34" spans="1:8">
      <c r="A34" s="3" t="s">
        <v>293</v>
      </c>
      <c r="B34" s="7">
        <v>0</v>
      </c>
      <c r="C34" s="7">
        <v>0</v>
      </c>
      <c r="D34" s="7">
        <v>216</v>
      </c>
      <c r="E34" s="7">
        <v>216</v>
      </c>
      <c r="F34" s="7">
        <v>0</v>
      </c>
      <c r="G34" s="7">
        <v>0</v>
      </c>
      <c r="H34" s="7">
        <v>216</v>
      </c>
    </row>
    <row r="35" spans="1:8">
      <c r="A35" s="3" t="s">
        <v>294</v>
      </c>
      <c r="B35" s="7">
        <v>0</v>
      </c>
      <c r="C35" s="7">
        <v>0</v>
      </c>
      <c r="D35" s="7">
        <v>208</v>
      </c>
      <c r="E35" s="7">
        <v>208</v>
      </c>
      <c r="F35" s="7">
        <v>0</v>
      </c>
      <c r="G35" s="7">
        <v>0</v>
      </c>
      <c r="H35" s="7">
        <v>208</v>
      </c>
    </row>
    <row r="36" spans="1:8">
      <c r="A36" s="3" t="s">
        <v>295</v>
      </c>
      <c r="B36" s="7">
        <v>0</v>
      </c>
      <c r="C36" s="7">
        <v>0</v>
      </c>
      <c r="D36" s="7">
        <v>192</v>
      </c>
      <c r="E36" s="7">
        <v>192</v>
      </c>
      <c r="F36" s="7">
        <v>0</v>
      </c>
      <c r="G36" s="7">
        <v>0</v>
      </c>
      <c r="H36" s="7">
        <v>192</v>
      </c>
    </row>
    <row r="37" spans="1:8">
      <c r="A37" s="3" t="s">
        <v>296</v>
      </c>
      <c r="B37" s="7">
        <v>0</v>
      </c>
      <c r="C37" s="7">
        <v>0</v>
      </c>
      <c r="D37" s="7">
        <v>216</v>
      </c>
      <c r="E37" s="7">
        <v>216</v>
      </c>
      <c r="F37" s="7">
        <v>0</v>
      </c>
      <c r="G37" s="7">
        <v>0</v>
      </c>
      <c r="H37" s="7">
        <v>216</v>
      </c>
    </row>
    <row r="38" spans="1:8">
      <c r="A38" s="3" t="s">
        <v>297</v>
      </c>
      <c r="B38" s="7">
        <v>0</v>
      </c>
      <c r="C38" s="7">
        <v>0</v>
      </c>
      <c r="D38" s="7">
        <v>200</v>
      </c>
      <c r="E38" s="7">
        <v>200</v>
      </c>
      <c r="F38" s="7">
        <v>0</v>
      </c>
      <c r="G38" s="7">
        <v>0</v>
      </c>
      <c r="H38" s="7">
        <v>200</v>
      </c>
    </row>
    <row r="39" spans="1:8">
      <c r="A39" s="3" t="s">
        <v>298</v>
      </c>
      <c r="B39" s="7">
        <v>0</v>
      </c>
      <c r="C39" s="7">
        <v>0</v>
      </c>
      <c r="D39" s="7">
        <v>216</v>
      </c>
      <c r="E39" s="7">
        <v>216</v>
      </c>
      <c r="F39" s="7">
        <v>0</v>
      </c>
      <c r="G39" s="7">
        <v>0</v>
      </c>
      <c r="H39" s="7">
        <v>216</v>
      </c>
    </row>
    <row r="40" spans="1:8">
      <c r="A40" s="3" t="s">
        <v>299</v>
      </c>
      <c r="B40" s="7">
        <v>0</v>
      </c>
      <c r="C40" s="7">
        <v>0</v>
      </c>
      <c r="D40" s="7">
        <v>208</v>
      </c>
      <c r="E40" s="7">
        <v>208</v>
      </c>
      <c r="F40" s="7">
        <v>0</v>
      </c>
      <c r="G40" s="7">
        <v>0</v>
      </c>
      <c r="H40" s="7">
        <v>208</v>
      </c>
    </row>
    <row r="41" spans="1:8">
      <c r="A41" s="3" t="s">
        <v>300</v>
      </c>
      <c r="B41" s="7">
        <v>0</v>
      </c>
      <c r="C41" s="7">
        <v>0</v>
      </c>
      <c r="D41" s="7">
        <v>208</v>
      </c>
      <c r="E41" s="7">
        <v>208</v>
      </c>
      <c r="F41" s="7">
        <v>0</v>
      </c>
      <c r="G41" s="7">
        <v>0</v>
      </c>
      <c r="H41" s="7">
        <v>208</v>
      </c>
    </row>
    <row r="42" spans="1:8">
      <c r="A42" s="3" t="s">
        <v>301</v>
      </c>
      <c r="B42" s="7">
        <v>0</v>
      </c>
      <c r="C42" s="7">
        <v>0</v>
      </c>
      <c r="D42" s="7">
        <v>216</v>
      </c>
      <c r="E42" s="7">
        <v>216</v>
      </c>
      <c r="F42" s="7">
        <v>0</v>
      </c>
      <c r="G42" s="7">
        <v>0</v>
      </c>
      <c r="H42" s="7">
        <v>216</v>
      </c>
    </row>
    <row r="43" spans="1:8">
      <c r="A43" s="3" t="s">
        <v>302</v>
      </c>
      <c r="B43" s="7">
        <v>0</v>
      </c>
      <c r="C43" s="7">
        <v>0</v>
      </c>
      <c r="D43" s="7">
        <v>208</v>
      </c>
      <c r="E43" s="7">
        <v>208</v>
      </c>
      <c r="F43" s="7">
        <v>0</v>
      </c>
      <c r="G43" s="7">
        <v>0</v>
      </c>
      <c r="H43" s="7">
        <v>208</v>
      </c>
    </row>
    <row r="44" spans="1:8">
      <c r="A44" s="3" t="s">
        <v>303</v>
      </c>
      <c r="B44" s="7">
        <v>0</v>
      </c>
      <c r="C44" s="7">
        <v>0</v>
      </c>
      <c r="D44" s="7">
        <v>208</v>
      </c>
      <c r="E44" s="7">
        <v>208</v>
      </c>
      <c r="F44" s="7">
        <v>0</v>
      </c>
      <c r="G44" s="7">
        <v>0</v>
      </c>
      <c r="H44" s="7">
        <v>208</v>
      </c>
    </row>
    <row r="45" spans="1:8">
      <c r="A45" s="3" t="s">
        <v>304</v>
      </c>
      <c r="B45" s="7">
        <v>0</v>
      </c>
      <c r="C45" s="7">
        <v>0</v>
      </c>
      <c r="D45" s="7">
        <v>208</v>
      </c>
      <c r="E45" s="7">
        <v>208</v>
      </c>
      <c r="F45" s="7">
        <v>0</v>
      </c>
      <c r="G45" s="7">
        <v>0</v>
      </c>
      <c r="H45" s="7">
        <v>208</v>
      </c>
    </row>
    <row r="46" spans="1:8">
      <c r="A46" s="3" t="s">
        <v>305</v>
      </c>
      <c r="B46" s="7">
        <v>0</v>
      </c>
      <c r="C46" s="7">
        <v>0</v>
      </c>
      <c r="D46" s="7">
        <v>208</v>
      </c>
      <c r="E46" s="7">
        <v>208</v>
      </c>
      <c r="F46" s="7">
        <v>0</v>
      </c>
      <c r="G46" s="7">
        <v>0</v>
      </c>
      <c r="H46" s="7">
        <v>208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85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0</v>
      </c>
      <c r="C4" s="7">
        <v>25059</v>
      </c>
      <c r="D4" s="7">
        <v>1710</v>
      </c>
      <c r="E4" s="7">
        <v>26769</v>
      </c>
      <c r="F4" s="7">
        <v>0</v>
      </c>
      <c r="G4" s="7">
        <v>0</v>
      </c>
      <c r="H4" s="17">
        <v>26769</v>
      </c>
    </row>
    <row r="5" spans="1:8">
      <c r="A5" s="3" t="s">
        <v>264</v>
      </c>
      <c r="B5" s="7">
        <v>0</v>
      </c>
      <c r="C5" s="7">
        <v>25110</v>
      </c>
      <c r="D5" s="7">
        <v>3534</v>
      </c>
      <c r="E5" s="7">
        <v>28644</v>
      </c>
      <c r="F5" s="7">
        <v>0</v>
      </c>
      <c r="G5" s="7">
        <v>0</v>
      </c>
      <c r="H5" s="17">
        <v>28644</v>
      </c>
    </row>
    <row r="6" spans="1:8">
      <c r="A6" s="3" t="s">
        <v>265</v>
      </c>
      <c r="B6" s="7">
        <v>0</v>
      </c>
      <c r="C6" s="7">
        <v>24459</v>
      </c>
      <c r="D6" s="7">
        <v>5301</v>
      </c>
      <c r="E6" s="7">
        <v>29760</v>
      </c>
      <c r="F6" s="7">
        <v>0</v>
      </c>
      <c r="G6" s="7">
        <v>0</v>
      </c>
      <c r="H6" s="17">
        <v>29760</v>
      </c>
    </row>
    <row r="7" spans="1:8">
      <c r="A7" s="3" t="s">
        <v>266</v>
      </c>
      <c r="B7" s="7">
        <v>0</v>
      </c>
      <c r="C7" s="7">
        <v>22860</v>
      </c>
      <c r="D7" s="7">
        <v>6840</v>
      </c>
      <c r="E7" s="7">
        <v>29700</v>
      </c>
      <c r="F7" s="7">
        <v>0</v>
      </c>
      <c r="G7" s="7">
        <v>0</v>
      </c>
      <c r="H7" s="17">
        <v>29700</v>
      </c>
    </row>
    <row r="8" spans="1:8">
      <c r="A8" s="3" t="s">
        <v>267</v>
      </c>
      <c r="B8" s="7">
        <v>0</v>
      </c>
      <c r="C8" s="7">
        <v>22134</v>
      </c>
      <c r="D8" s="7">
        <v>8835</v>
      </c>
      <c r="E8" s="7">
        <v>30969</v>
      </c>
      <c r="F8" s="7">
        <v>0</v>
      </c>
      <c r="G8" s="7">
        <v>0</v>
      </c>
      <c r="H8" s="17">
        <v>30969</v>
      </c>
    </row>
    <row r="9" spans="1:8">
      <c r="A9" s="3" t="s">
        <v>268</v>
      </c>
      <c r="B9" s="7">
        <v>0</v>
      </c>
      <c r="C9" s="7">
        <v>20340</v>
      </c>
      <c r="D9" s="7">
        <v>10260</v>
      </c>
      <c r="E9" s="7">
        <v>30600</v>
      </c>
      <c r="F9" s="7">
        <v>0</v>
      </c>
      <c r="G9" s="7">
        <v>0</v>
      </c>
      <c r="H9" s="17">
        <v>30600</v>
      </c>
    </row>
    <row r="10" spans="1:8">
      <c r="A10" s="3" t="s">
        <v>269</v>
      </c>
      <c r="B10" s="7">
        <v>0</v>
      </c>
      <c r="C10" s="7">
        <v>19902</v>
      </c>
      <c r="D10" s="7">
        <v>12369</v>
      </c>
      <c r="E10" s="7">
        <v>32271</v>
      </c>
      <c r="F10" s="7">
        <v>0</v>
      </c>
      <c r="G10" s="7">
        <v>0</v>
      </c>
      <c r="H10" s="17">
        <v>32271</v>
      </c>
    </row>
    <row r="11" spans="1:8">
      <c r="A11" s="3" t="s">
        <v>270</v>
      </c>
      <c r="B11" s="7">
        <v>0</v>
      </c>
      <c r="C11" s="7">
        <v>18507</v>
      </c>
      <c r="D11" s="7">
        <v>14229</v>
      </c>
      <c r="E11" s="7">
        <v>32736</v>
      </c>
      <c r="F11" s="7">
        <v>0</v>
      </c>
      <c r="G11" s="7">
        <v>0</v>
      </c>
      <c r="H11" s="17">
        <v>32736</v>
      </c>
    </row>
    <row r="12" spans="1:8">
      <c r="A12" s="3" t="s">
        <v>271</v>
      </c>
      <c r="B12" s="7">
        <v>0</v>
      </c>
      <c r="C12" s="7">
        <v>16182</v>
      </c>
      <c r="D12" s="7">
        <v>15051</v>
      </c>
      <c r="E12" s="7">
        <v>31233</v>
      </c>
      <c r="F12" s="7">
        <v>0</v>
      </c>
      <c r="G12" s="7">
        <v>0</v>
      </c>
      <c r="H12" s="17">
        <v>31233</v>
      </c>
    </row>
    <row r="13" spans="1:8">
      <c r="A13" s="3" t="s">
        <v>272</v>
      </c>
      <c r="B13" s="7">
        <v>0</v>
      </c>
      <c r="C13" s="7">
        <v>16275</v>
      </c>
      <c r="D13" s="7">
        <v>17949</v>
      </c>
      <c r="E13" s="7">
        <v>34224</v>
      </c>
      <c r="F13" s="7">
        <v>0</v>
      </c>
      <c r="G13" s="7">
        <v>0</v>
      </c>
      <c r="H13" s="17">
        <v>34224</v>
      </c>
    </row>
    <row r="14" spans="1:8">
      <c r="A14" s="3" t="s">
        <v>273</v>
      </c>
      <c r="B14" s="7">
        <v>0</v>
      </c>
      <c r="C14" s="7">
        <v>14220</v>
      </c>
      <c r="D14" s="7">
        <v>19170</v>
      </c>
      <c r="E14" s="7">
        <v>33390</v>
      </c>
      <c r="F14" s="7">
        <v>0</v>
      </c>
      <c r="G14" s="7">
        <v>0</v>
      </c>
      <c r="H14" s="17">
        <v>33390</v>
      </c>
    </row>
    <row r="15" spans="1:8">
      <c r="A15" s="3" t="s">
        <v>274</v>
      </c>
      <c r="B15" s="7">
        <v>0</v>
      </c>
      <c r="C15" s="7">
        <v>13950</v>
      </c>
      <c r="D15" s="7">
        <v>21669</v>
      </c>
      <c r="E15" s="7">
        <v>35619</v>
      </c>
      <c r="F15" s="7">
        <v>0</v>
      </c>
      <c r="G15" s="7">
        <v>0</v>
      </c>
      <c r="H15" s="17">
        <v>35619</v>
      </c>
    </row>
    <row r="16" spans="1:8">
      <c r="A16" s="3" t="s">
        <v>275</v>
      </c>
      <c r="B16" s="7">
        <v>0</v>
      </c>
      <c r="C16" s="7">
        <v>12420</v>
      </c>
      <c r="D16" s="7">
        <v>22770</v>
      </c>
      <c r="E16" s="7">
        <v>35190</v>
      </c>
      <c r="F16" s="7">
        <v>0</v>
      </c>
      <c r="G16" s="7">
        <v>0</v>
      </c>
      <c r="H16" s="17">
        <v>35190</v>
      </c>
    </row>
    <row r="17" spans="1:8">
      <c r="A17" s="3" t="s">
        <v>276</v>
      </c>
      <c r="B17" s="7">
        <v>0</v>
      </c>
      <c r="C17" s="7">
        <v>11904</v>
      </c>
      <c r="D17" s="7">
        <v>25389</v>
      </c>
      <c r="E17" s="7">
        <v>37293</v>
      </c>
      <c r="F17" s="7">
        <v>0</v>
      </c>
      <c r="G17" s="7">
        <v>0</v>
      </c>
      <c r="H17" s="17">
        <v>37293</v>
      </c>
    </row>
    <row r="18" spans="1:8">
      <c r="A18" s="3" t="s">
        <v>277</v>
      </c>
      <c r="B18" s="7">
        <v>0</v>
      </c>
      <c r="C18" s="7">
        <v>9858</v>
      </c>
      <c r="D18" s="7">
        <v>27249</v>
      </c>
      <c r="E18" s="7">
        <v>37107</v>
      </c>
      <c r="F18" s="7">
        <v>0</v>
      </c>
      <c r="G18" s="7">
        <v>0</v>
      </c>
      <c r="H18" s="17">
        <v>37107</v>
      </c>
    </row>
    <row r="19" spans="1:8">
      <c r="A19" s="3" t="s">
        <v>278</v>
      </c>
      <c r="B19" s="7">
        <v>0</v>
      </c>
      <c r="C19" s="7">
        <v>7920</v>
      </c>
      <c r="D19" s="7">
        <v>28170</v>
      </c>
      <c r="E19" s="7">
        <v>36090</v>
      </c>
      <c r="F19" s="7">
        <v>0</v>
      </c>
      <c r="G19" s="7">
        <v>0</v>
      </c>
      <c r="H19" s="17">
        <v>36090</v>
      </c>
    </row>
    <row r="20" spans="1:8">
      <c r="A20" s="3" t="s">
        <v>279</v>
      </c>
      <c r="B20" s="7">
        <v>0</v>
      </c>
      <c r="C20" s="7">
        <v>4836</v>
      </c>
      <c r="D20" s="7">
        <v>30969</v>
      </c>
      <c r="E20" s="7">
        <v>35805</v>
      </c>
      <c r="F20" s="7">
        <v>0</v>
      </c>
      <c r="G20" s="7">
        <v>0</v>
      </c>
      <c r="H20" s="17">
        <v>35805</v>
      </c>
    </row>
    <row r="21" spans="1:8">
      <c r="A21" s="3" t="s">
        <v>280</v>
      </c>
      <c r="B21" s="7">
        <v>0</v>
      </c>
      <c r="C21" s="7">
        <v>3510</v>
      </c>
      <c r="D21" s="7">
        <v>31770</v>
      </c>
      <c r="E21" s="7">
        <v>35280</v>
      </c>
      <c r="F21" s="7">
        <v>0</v>
      </c>
      <c r="G21" s="7">
        <v>0</v>
      </c>
      <c r="H21" s="17">
        <v>35280</v>
      </c>
    </row>
    <row r="22" spans="1:8">
      <c r="A22" s="3" t="s">
        <v>281</v>
      </c>
      <c r="B22" s="7">
        <v>0</v>
      </c>
      <c r="C22" s="7">
        <v>2418</v>
      </c>
      <c r="D22" s="7">
        <v>34689</v>
      </c>
      <c r="E22" s="7">
        <v>37107</v>
      </c>
      <c r="F22" s="7">
        <v>0</v>
      </c>
      <c r="G22" s="7">
        <v>0</v>
      </c>
      <c r="H22" s="17">
        <v>37107</v>
      </c>
    </row>
    <row r="23" spans="1:8">
      <c r="A23" s="3" t="s">
        <v>282</v>
      </c>
      <c r="B23" s="7">
        <v>0</v>
      </c>
      <c r="C23" s="7">
        <v>0</v>
      </c>
      <c r="D23" s="7">
        <v>36549</v>
      </c>
      <c r="E23" s="7">
        <v>36549</v>
      </c>
      <c r="F23" s="7">
        <v>0</v>
      </c>
      <c r="G23" s="7">
        <v>0</v>
      </c>
      <c r="H23" s="17">
        <v>36549</v>
      </c>
    </row>
    <row r="24" spans="1:8">
      <c r="A24" s="3" t="s">
        <v>283</v>
      </c>
      <c r="B24" s="7">
        <v>0</v>
      </c>
      <c r="C24" s="7">
        <v>0</v>
      </c>
      <c r="D24" s="7">
        <v>33096</v>
      </c>
      <c r="E24" s="7">
        <v>33096</v>
      </c>
      <c r="F24" s="7">
        <v>0</v>
      </c>
      <c r="G24" s="7">
        <v>0</v>
      </c>
      <c r="H24" s="17">
        <v>33096</v>
      </c>
    </row>
    <row r="25" spans="1:8">
      <c r="A25" s="3" t="s">
        <v>284</v>
      </c>
      <c r="B25" s="7">
        <v>0</v>
      </c>
      <c r="C25" s="7">
        <v>0</v>
      </c>
      <c r="D25" s="7">
        <v>36735</v>
      </c>
      <c r="E25" s="7">
        <v>36735</v>
      </c>
      <c r="F25" s="7">
        <v>0</v>
      </c>
      <c r="G25" s="7">
        <v>0</v>
      </c>
      <c r="H25" s="17">
        <v>36735</v>
      </c>
    </row>
    <row r="26" spans="1:8">
      <c r="A26" s="3" t="s">
        <v>285</v>
      </c>
      <c r="B26" s="7">
        <v>0</v>
      </c>
      <c r="C26" s="7">
        <v>0</v>
      </c>
      <c r="D26" s="7">
        <v>35640</v>
      </c>
      <c r="E26" s="7">
        <v>35640</v>
      </c>
      <c r="F26" s="7">
        <v>0</v>
      </c>
      <c r="G26" s="7">
        <v>0</v>
      </c>
      <c r="H26" s="17">
        <v>35640</v>
      </c>
    </row>
    <row r="27" spans="1:8">
      <c r="A27" s="3" t="s">
        <v>286</v>
      </c>
      <c r="B27" s="7">
        <v>0</v>
      </c>
      <c r="C27" s="7">
        <v>0</v>
      </c>
      <c r="D27" s="7">
        <v>36921</v>
      </c>
      <c r="E27" s="7">
        <v>36921</v>
      </c>
      <c r="F27" s="7">
        <v>0</v>
      </c>
      <c r="G27" s="7">
        <v>0</v>
      </c>
      <c r="H27" s="17">
        <v>36921</v>
      </c>
    </row>
    <row r="28" spans="1:8">
      <c r="A28" s="3" t="s">
        <v>287</v>
      </c>
      <c r="B28" s="7">
        <v>0</v>
      </c>
      <c r="C28" s="7">
        <v>0</v>
      </c>
      <c r="D28" s="7">
        <v>35820</v>
      </c>
      <c r="E28" s="7">
        <v>35820</v>
      </c>
      <c r="F28" s="7">
        <v>0</v>
      </c>
      <c r="G28" s="7">
        <v>0</v>
      </c>
      <c r="H28" s="17">
        <v>35820</v>
      </c>
    </row>
    <row r="29" spans="1:8">
      <c r="A29" s="3" t="s">
        <v>288</v>
      </c>
      <c r="B29" s="7">
        <v>0</v>
      </c>
      <c r="C29" s="7">
        <v>0</v>
      </c>
      <c r="D29" s="7">
        <v>35247</v>
      </c>
      <c r="E29" s="7">
        <v>35247</v>
      </c>
      <c r="F29" s="7">
        <v>0</v>
      </c>
      <c r="G29" s="7">
        <v>0</v>
      </c>
      <c r="H29" s="17">
        <v>35247</v>
      </c>
    </row>
    <row r="30" spans="1:8">
      <c r="A30" s="3" t="s">
        <v>289</v>
      </c>
      <c r="B30" s="7">
        <v>0</v>
      </c>
      <c r="C30" s="7">
        <v>0</v>
      </c>
      <c r="D30" s="7">
        <v>33480</v>
      </c>
      <c r="E30" s="7">
        <v>33480</v>
      </c>
      <c r="F30" s="7">
        <v>0</v>
      </c>
      <c r="G30" s="7">
        <v>0</v>
      </c>
      <c r="H30" s="17">
        <v>33480</v>
      </c>
    </row>
    <row r="31" spans="1:8">
      <c r="A31" s="3" t="s">
        <v>290</v>
      </c>
      <c r="B31" s="7">
        <v>0</v>
      </c>
      <c r="C31" s="7">
        <v>0</v>
      </c>
      <c r="D31" s="7">
        <v>30600</v>
      </c>
      <c r="E31" s="7">
        <v>30600</v>
      </c>
      <c r="F31" s="7">
        <v>0</v>
      </c>
      <c r="G31" s="7">
        <v>0</v>
      </c>
      <c r="H31" s="17">
        <v>30600</v>
      </c>
    </row>
    <row r="32" spans="1:8">
      <c r="A32" s="3" t="s">
        <v>291</v>
      </c>
      <c r="B32" s="7">
        <v>0</v>
      </c>
      <c r="C32" s="7">
        <v>0</v>
      </c>
      <c r="D32" s="7">
        <v>29760</v>
      </c>
      <c r="E32" s="7">
        <v>29760</v>
      </c>
      <c r="F32" s="7">
        <v>0</v>
      </c>
      <c r="G32" s="7">
        <v>0</v>
      </c>
      <c r="H32" s="17">
        <v>29760</v>
      </c>
    </row>
    <row r="33" spans="1:8">
      <c r="A33" s="3" t="s">
        <v>292</v>
      </c>
      <c r="B33" s="7">
        <v>0</v>
      </c>
      <c r="C33" s="7">
        <v>0</v>
      </c>
      <c r="D33" s="7">
        <v>27000</v>
      </c>
      <c r="E33" s="7">
        <v>27000</v>
      </c>
      <c r="F33" s="7">
        <v>0</v>
      </c>
      <c r="G33" s="7">
        <v>0</v>
      </c>
      <c r="H33" s="17">
        <v>27000</v>
      </c>
    </row>
    <row r="34" spans="1:8">
      <c r="A34" s="3" t="s">
        <v>293</v>
      </c>
      <c r="B34" s="7">
        <v>0</v>
      </c>
      <c r="C34" s="7">
        <v>0</v>
      </c>
      <c r="D34" s="7">
        <v>26040</v>
      </c>
      <c r="E34" s="7">
        <v>26040</v>
      </c>
      <c r="F34" s="7">
        <v>0</v>
      </c>
      <c r="G34" s="7">
        <v>0</v>
      </c>
      <c r="H34" s="17">
        <v>26040</v>
      </c>
    </row>
    <row r="35" spans="1:8">
      <c r="A35" s="3" t="s">
        <v>294</v>
      </c>
      <c r="B35" s="7">
        <v>0</v>
      </c>
      <c r="C35" s="7">
        <v>0</v>
      </c>
      <c r="D35" s="7">
        <v>24180</v>
      </c>
      <c r="E35" s="7">
        <v>24180</v>
      </c>
      <c r="F35" s="7">
        <v>0</v>
      </c>
      <c r="G35" s="7">
        <v>0</v>
      </c>
      <c r="H35" s="17">
        <v>24180</v>
      </c>
    </row>
    <row r="36" spans="1:8">
      <c r="A36" s="3" t="s">
        <v>295</v>
      </c>
      <c r="B36" s="7">
        <v>0</v>
      </c>
      <c r="C36" s="7">
        <v>0</v>
      </c>
      <c r="D36" s="7">
        <v>20160</v>
      </c>
      <c r="E36" s="7">
        <v>20160</v>
      </c>
      <c r="F36" s="7">
        <v>0</v>
      </c>
      <c r="G36" s="7">
        <v>0</v>
      </c>
      <c r="H36" s="17">
        <v>20160</v>
      </c>
    </row>
    <row r="37" spans="1:8">
      <c r="A37" s="3" t="s">
        <v>296</v>
      </c>
      <c r="B37" s="7">
        <v>0</v>
      </c>
      <c r="C37" s="7">
        <v>0</v>
      </c>
      <c r="D37" s="7">
        <v>20460</v>
      </c>
      <c r="E37" s="7">
        <v>20460</v>
      </c>
      <c r="F37" s="7">
        <v>0</v>
      </c>
      <c r="G37" s="7">
        <v>0</v>
      </c>
      <c r="H37" s="17">
        <v>20460</v>
      </c>
    </row>
    <row r="38" spans="1:8">
      <c r="A38" s="3" t="s">
        <v>297</v>
      </c>
      <c r="B38" s="7">
        <v>0</v>
      </c>
      <c r="C38" s="7">
        <v>0</v>
      </c>
      <c r="D38" s="7">
        <v>18000</v>
      </c>
      <c r="E38" s="7">
        <v>18000</v>
      </c>
      <c r="F38" s="7">
        <v>0</v>
      </c>
      <c r="G38" s="7">
        <v>0</v>
      </c>
      <c r="H38" s="17">
        <v>18000</v>
      </c>
    </row>
    <row r="39" spans="1:8">
      <c r="A39" s="3" t="s">
        <v>298</v>
      </c>
      <c r="B39" s="7">
        <v>0</v>
      </c>
      <c r="C39" s="7">
        <v>0</v>
      </c>
      <c r="D39" s="7">
        <v>16740</v>
      </c>
      <c r="E39" s="7">
        <v>16740</v>
      </c>
      <c r="F39" s="7">
        <v>0</v>
      </c>
      <c r="G39" s="7">
        <v>0</v>
      </c>
      <c r="H39" s="17">
        <v>16740</v>
      </c>
    </row>
    <row r="40" spans="1:8">
      <c r="A40" s="3" t="s">
        <v>299</v>
      </c>
      <c r="B40" s="7">
        <v>0</v>
      </c>
      <c r="C40" s="7">
        <v>0</v>
      </c>
      <c r="D40" s="7">
        <v>14400</v>
      </c>
      <c r="E40" s="7">
        <v>14400</v>
      </c>
      <c r="F40" s="7">
        <v>0</v>
      </c>
      <c r="G40" s="7">
        <v>0</v>
      </c>
      <c r="H40" s="17">
        <v>14400</v>
      </c>
    </row>
    <row r="41" spans="1:8">
      <c r="A41" s="3" t="s">
        <v>300</v>
      </c>
      <c r="B41" s="7">
        <v>0</v>
      </c>
      <c r="C41" s="7">
        <v>0</v>
      </c>
      <c r="D41" s="7">
        <v>13020</v>
      </c>
      <c r="E41" s="7">
        <v>13020</v>
      </c>
      <c r="F41" s="7">
        <v>0</v>
      </c>
      <c r="G41" s="7">
        <v>0</v>
      </c>
      <c r="H41" s="17">
        <v>13020</v>
      </c>
    </row>
    <row r="42" spans="1:8">
      <c r="A42" s="3" t="s">
        <v>301</v>
      </c>
      <c r="B42" s="7">
        <v>0</v>
      </c>
      <c r="C42" s="7">
        <v>0</v>
      </c>
      <c r="D42" s="7">
        <v>11160</v>
      </c>
      <c r="E42" s="7">
        <v>11160</v>
      </c>
      <c r="F42" s="7">
        <v>0</v>
      </c>
      <c r="G42" s="7">
        <v>0</v>
      </c>
      <c r="H42" s="17">
        <v>11160</v>
      </c>
    </row>
    <row r="43" spans="1:8">
      <c r="A43" s="3" t="s">
        <v>302</v>
      </c>
      <c r="B43" s="7">
        <v>0</v>
      </c>
      <c r="C43" s="7">
        <v>0</v>
      </c>
      <c r="D43" s="7">
        <v>9000</v>
      </c>
      <c r="E43" s="7">
        <v>9000</v>
      </c>
      <c r="F43" s="7">
        <v>0</v>
      </c>
      <c r="G43" s="7">
        <v>0</v>
      </c>
      <c r="H43" s="17">
        <v>9000</v>
      </c>
    </row>
    <row r="44" spans="1:8">
      <c r="A44" s="3" t="s">
        <v>303</v>
      </c>
      <c r="B44" s="7">
        <v>0</v>
      </c>
      <c r="C44" s="7">
        <v>0</v>
      </c>
      <c r="D44" s="7">
        <v>7440</v>
      </c>
      <c r="E44" s="7">
        <v>7440</v>
      </c>
      <c r="F44" s="7">
        <v>0</v>
      </c>
      <c r="G44" s="7">
        <v>0</v>
      </c>
      <c r="H44" s="17">
        <v>7440</v>
      </c>
    </row>
    <row r="45" spans="1:8">
      <c r="A45" s="3" t="s">
        <v>304</v>
      </c>
      <c r="B45" s="7">
        <v>0</v>
      </c>
      <c r="C45" s="7">
        <v>0</v>
      </c>
      <c r="D45" s="7">
        <v>5400</v>
      </c>
      <c r="E45" s="7">
        <v>5400</v>
      </c>
      <c r="F45" s="7">
        <v>0</v>
      </c>
      <c r="G45" s="7">
        <v>0</v>
      </c>
      <c r="H45" s="17">
        <v>5400</v>
      </c>
    </row>
    <row r="46" spans="1:8">
      <c r="A46" s="3" t="s">
        <v>305</v>
      </c>
      <c r="B46" s="7">
        <v>0</v>
      </c>
      <c r="C46" s="7">
        <v>0</v>
      </c>
      <c r="D46" s="7">
        <v>3720</v>
      </c>
      <c r="E46" s="7">
        <v>3720</v>
      </c>
      <c r="F46" s="7">
        <v>0</v>
      </c>
      <c r="G46" s="7">
        <v>0</v>
      </c>
      <c r="H46" s="17">
        <v>3720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46"/>
  <sheetViews>
    <sheetView topLeftCell="A16" workbookViewId="0">
      <selection activeCell="H38" sqref="H38:H45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86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60540</v>
      </c>
      <c r="C4" s="7">
        <v>2130</v>
      </c>
      <c r="D4" s="7">
        <v>100</v>
      </c>
      <c r="E4" s="7">
        <v>2230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58310</v>
      </c>
      <c r="C5" s="7">
        <v>2191</v>
      </c>
      <c r="D5" s="7">
        <v>216</v>
      </c>
      <c r="E5" s="7">
        <v>2407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55903</v>
      </c>
      <c r="C6" s="7">
        <v>1846</v>
      </c>
      <c r="D6" s="7">
        <v>312</v>
      </c>
      <c r="E6" s="7">
        <v>2158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53745</v>
      </c>
      <c r="C7" s="7">
        <v>1378</v>
      </c>
      <c r="D7" s="7">
        <v>416</v>
      </c>
      <c r="E7" s="7">
        <v>1794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51951</v>
      </c>
      <c r="C8" s="7">
        <v>540</v>
      </c>
      <c r="D8" s="7">
        <v>540</v>
      </c>
      <c r="E8" s="7">
        <v>1080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50871</v>
      </c>
      <c r="C9" s="7">
        <v>350</v>
      </c>
      <c r="D9" s="7">
        <v>600</v>
      </c>
      <c r="E9" s="7">
        <v>950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49921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48841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47977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47209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46345</v>
      </c>
      <c r="C14" s="7">
        <v>0</v>
      </c>
      <c r="D14" s="7">
        <v>832</v>
      </c>
      <c r="E14" s="7">
        <v>832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45513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44681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43849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42985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42153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41321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7">
        <v>0</v>
      </c>
    </row>
    <row r="21" spans="1:8">
      <c r="A21" s="3" t="s">
        <v>280</v>
      </c>
      <c r="B21" s="7">
        <v>40489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7">
        <v>0</v>
      </c>
    </row>
    <row r="22" spans="1:8">
      <c r="A22" s="3" t="s">
        <v>281</v>
      </c>
      <c r="B22" s="7">
        <v>39657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7">
        <v>0</v>
      </c>
    </row>
    <row r="23" spans="1:8">
      <c r="A23" s="3" t="s">
        <v>282</v>
      </c>
      <c r="B23" s="7">
        <v>38793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7">
        <v>0</v>
      </c>
    </row>
    <row r="24" spans="1:8">
      <c r="A24" s="3" t="s">
        <v>283</v>
      </c>
      <c r="B24" s="7">
        <v>37961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7">
        <v>0</v>
      </c>
    </row>
    <row r="25" spans="1:8">
      <c r="A25" s="3" t="s">
        <v>284</v>
      </c>
      <c r="B25" s="7">
        <v>37193</v>
      </c>
      <c r="C25" s="7">
        <v>0</v>
      </c>
      <c r="D25" s="7">
        <v>864</v>
      </c>
      <c r="E25" s="7">
        <v>864</v>
      </c>
      <c r="F25" s="7">
        <v>0</v>
      </c>
      <c r="G25" s="7">
        <v>0</v>
      </c>
      <c r="H25" s="7">
        <v>0</v>
      </c>
    </row>
    <row r="26" spans="1:8">
      <c r="A26" s="3" t="s">
        <v>285</v>
      </c>
      <c r="B26" s="7">
        <v>36329</v>
      </c>
      <c r="C26" s="7">
        <v>0</v>
      </c>
      <c r="D26" s="7">
        <v>832</v>
      </c>
      <c r="E26" s="7">
        <v>832</v>
      </c>
      <c r="F26" s="7">
        <v>0</v>
      </c>
      <c r="G26" s="7">
        <v>0</v>
      </c>
      <c r="H26" s="7">
        <v>0</v>
      </c>
    </row>
    <row r="27" spans="1:8">
      <c r="A27" s="3" t="s">
        <v>286</v>
      </c>
      <c r="B27" s="7">
        <v>35497</v>
      </c>
      <c r="C27" s="7">
        <v>0</v>
      </c>
      <c r="D27" s="7">
        <v>832</v>
      </c>
      <c r="E27" s="7">
        <v>832</v>
      </c>
      <c r="F27" s="7">
        <v>0</v>
      </c>
      <c r="G27" s="7">
        <v>0</v>
      </c>
      <c r="H27" s="7">
        <v>0</v>
      </c>
    </row>
    <row r="28" spans="1:8">
      <c r="A28" s="3" t="s">
        <v>287</v>
      </c>
      <c r="B28" s="7">
        <v>34665</v>
      </c>
      <c r="C28" s="7">
        <v>0</v>
      </c>
      <c r="D28" s="7">
        <v>832</v>
      </c>
      <c r="E28" s="7">
        <v>832</v>
      </c>
      <c r="F28" s="7">
        <v>0</v>
      </c>
      <c r="G28" s="7">
        <v>0</v>
      </c>
      <c r="H28" s="7">
        <v>0</v>
      </c>
    </row>
    <row r="29" spans="1:8">
      <c r="A29" s="3" t="s">
        <v>288</v>
      </c>
      <c r="B29" s="7">
        <v>33833</v>
      </c>
      <c r="C29" s="7">
        <v>0</v>
      </c>
      <c r="D29" s="7">
        <v>832</v>
      </c>
      <c r="E29" s="7">
        <v>832</v>
      </c>
      <c r="F29" s="7">
        <v>0</v>
      </c>
      <c r="G29" s="7">
        <v>0</v>
      </c>
      <c r="H29" s="7">
        <v>0</v>
      </c>
    </row>
    <row r="30" spans="1:8">
      <c r="A30" s="3" t="s">
        <v>289</v>
      </c>
      <c r="B30" s="7">
        <v>33001</v>
      </c>
      <c r="C30" s="7">
        <v>0</v>
      </c>
      <c r="D30" s="7">
        <v>864</v>
      </c>
      <c r="E30" s="7">
        <v>864</v>
      </c>
      <c r="F30" s="7">
        <v>0</v>
      </c>
      <c r="G30" s="7">
        <v>0</v>
      </c>
      <c r="H30" s="7">
        <v>0</v>
      </c>
    </row>
    <row r="31" spans="1:8">
      <c r="A31" s="3" t="s">
        <v>290</v>
      </c>
      <c r="B31" s="7">
        <v>32137</v>
      </c>
      <c r="C31" s="7">
        <v>0</v>
      </c>
      <c r="D31" s="7">
        <v>832</v>
      </c>
      <c r="E31" s="7">
        <v>832</v>
      </c>
      <c r="F31" s="7">
        <v>0</v>
      </c>
      <c r="G31" s="7">
        <v>0</v>
      </c>
      <c r="H31" s="7">
        <v>0</v>
      </c>
    </row>
    <row r="32" spans="1:8">
      <c r="A32" s="3" t="s">
        <v>291</v>
      </c>
      <c r="B32" s="7">
        <v>31305</v>
      </c>
      <c r="C32" s="7">
        <v>0</v>
      </c>
      <c r="D32" s="7">
        <v>832</v>
      </c>
      <c r="E32" s="7">
        <v>832</v>
      </c>
      <c r="F32" s="7">
        <v>0</v>
      </c>
      <c r="G32" s="7">
        <v>0</v>
      </c>
      <c r="H32" s="7">
        <v>0</v>
      </c>
    </row>
    <row r="33" spans="1:8">
      <c r="A33" s="3" t="s">
        <v>292</v>
      </c>
      <c r="B33" s="7">
        <v>30473</v>
      </c>
      <c r="C33" s="7">
        <v>0</v>
      </c>
      <c r="D33" s="7">
        <v>832</v>
      </c>
      <c r="E33" s="7">
        <v>832</v>
      </c>
      <c r="F33" s="7">
        <v>0</v>
      </c>
      <c r="G33" s="7">
        <v>0</v>
      </c>
      <c r="H33" s="7">
        <v>0</v>
      </c>
    </row>
    <row r="34" spans="1:8">
      <c r="A34" s="3" t="s">
        <v>293</v>
      </c>
      <c r="B34" s="7">
        <v>29641</v>
      </c>
      <c r="C34" s="7">
        <v>0</v>
      </c>
      <c r="D34" s="7">
        <v>864</v>
      </c>
      <c r="E34" s="7">
        <v>864</v>
      </c>
      <c r="F34" s="7">
        <v>0</v>
      </c>
      <c r="G34" s="7">
        <v>0</v>
      </c>
      <c r="H34" s="7">
        <v>0</v>
      </c>
    </row>
    <row r="35" spans="1:8">
      <c r="A35" s="3" t="s">
        <v>294</v>
      </c>
      <c r="B35" s="7">
        <v>28777</v>
      </c>
      <c r="C35" s="7">
        <v>0</v>
      </c>
      <c r="D35" s="7">
        <v>832</v>
      </c>
      <c r="E35" s="7">
        <v>832</v>
      </c>
      <c r="F35" s="7">
        <v>0</v>
      </c>
      <c r="G35" s="7">
        <v>0</v>
      </c>
      <c r="H35" s="7">
        <v>0</v>
      </c>
    </row>
    <row r="36" spans="1:8">
      <c r="A36" s="3" t="s">
        <v>295</v>
      </c>
      <c r="B36" s="7">
        <v>27945</v>
      </c>
      <c r="C36" s="7">
        <v>0</v>
      </c>
      <c r="D36" s="7">
        <v>768</v>
      </c>
      <c r="E36" s="7">
        <v>768</v>
      </c>
      <c r="F36" s="7">
        <v>0</v>
      </c>
      <c r="G36" s="7">
        <v>0</v>
      </c>
      <c r="H36" s="7">
        <v>0</v>
      </c>
    </row>
    <row r="37" spans="1:8">
      <c r="A37" s="3" t="s">
        <v>296</v>
      </c>
      <c r="B37" s="7">
        <v>27177</v>
      </c>
      <c r="C37" s="7">
        <v>0</v>
      </c>
      <c r="D37" s="7">
        <v>864</v>
      </c>
      <c r="E37" s="7">
        <v>864</v>
      </c>
      <c r="F37" s="7">
        <v>0</v>
      </c>
      <c r="G37" s="7">
        <v>0</v>
      </c>
      <c r="H37" s="7">
        <v>0</v>
      </c>
    </row>
    <row r="38" spans="1:8">
      <c r="A38" s="3" t="s">
        <v>297</v>
      </c>
      <c r="B38" s="7">
        <v>0</v>
      </c>
      <c r="C38" s="7">
        <v>0</v>
      </c>
      <c r="D38" s="7">
        <v>800</v>
      </c>
      <c r="E38" s="7">
        <v>800</v>
      </c>
      <c r="F38" s="7">
        <v>0</v>
      </c>
      <c r="G38" s="7">
        <v>26313</v>
      </c>
      <c r="H38" s="7">
        <v>800</v>
      </c>
    </row>
    <row r="39" spans="1:8">
      <c r="A39" s="3" t="s">
        <v>298</v>
      </c>
      <c r="B39" s="7">
        <v>0</v>
      </c>
      <c r="C39" s="7">
        <v>0</v>
      </c>
      <c r="D39" s="7">
        <v>864</v>
      </c>
      <c r="E39" s="7">
        <v>864</v>
      </c>
      <c r="F39" s="7">
        <v>0</v>
      </c>
      <c r="G39" s="7">
        <v>0</v>
      </c>
      <c r="H39" s="7">
        <v>864</v>
      </c>
    </row>
    <row r="40" spans="1:8">
      <c r="A40" s="3" t="s">
        <v>299</v>
      </c>
      <c r="B40" s="7">
        <v>0</v>
      </c>
      <c r="C40" s="7">
        <v>0</v>
      </c>
      <c r="D40" s="7">
        <v>832</v>
      </c>
      <c r="E40" s="7">
        <v>832</v>
      </c>
      <c r="F40" s="7">
        <v>0</v>
      </c>
      <c r="G40" s="7">
        <v>0</v>
      </c>
      <c r="H40" s="7">
        <v>832</v>
      </c>
    </row>
    <row r="41" spans="1:8">
      <c r="A41" s="3" t="s">
        <v>300</v>
      </c>
      <c r="B41" s="7">
        <v>0</v>
      </c>
      <c r="C41" s="7">
        <v>0</v>
      </c>
      <c r="D41" s="7">
        <v>832</v>
      </c>
      <c r="E41" s="7">
        <v>832</v>
      </c>
      <c r="F41" s="7">
        <v>0</v>
      </c>
      <c r="G41" s="7">
        <v>0</v>
      </c>
      <c r="H41" s="7">
        <v>832</v>
      </c>
    </row>
    <row r="42" spans="1:8">
      <c r="A42" s="3" t="s">
        <v>301</v>
      </c>
      <c r="B42" s="7">
        <v>0</v>
      </c>
      <c r="C42" s="7">
        <v>0</v>
      </c>
      <c r="D42" s="7">
        <v>864</v>
      </c>
      <c r="E42" s="7">
        <v>864</v>
      </c>
      <c r="F42" s="7">
        <v>0</v>
      </c>
      <c r="G42" s="7">
        <v>0</v>
      </c>
      <c r="H42" s="7">
        <v>864</v>
      </c>
    </row>
    <row r="43" spans="1:8">
      <c r="A43" s="3" t="s">
        <v>302</v>
      </c>
      <c r="B43" s="7">
        <v>0</v>
      </c>
      <c r="C43" s="7">
        <v>0</v>
      </c>
      <c r="D43" s="7">
        <v>832</v>
      </c>
      <c r="E43" s="7">
        <v>832</v>
      </c>
      <c r="F43" s="7">
        <v>0</v>
      </c>
      <c r="G43" s="7">
        <v>0</v>
      </c>
      <c r="H43" s="7">
        <v>832</v>
      </c>
    </row>
    <row r="44" spans="1:8">
      <c r="A44" s="3" t="s">
        <v>303</v>
      </c>
      <c r="B44" s="7">
        <v>0</v>
      </c>
      <c r="C44" s="7">
        <v>0</v>
      </c>
      <c r="D44" s="7">
        <v>832</v>
      </c>
      <c r="E44" s="7">
        <v>832</v>
      </c>
      <c r="F44" s="7">
        <v>0</v>
      </c>
      <c r="G44" s="7">
        <v>0</v>
      </c>
      <c r="H44" s="7">
        <v>832</v>
      </c>
    </row>
    <row r="45" spans="1:8">
      <c r="A45" s="3" t="s">
        <v>304</v>
      </c>
      <c r="B45" s="7">
        <v>0</v>
      </c>
      <c r="C45" s="7">
        <v>0</v>
      </c>
      <c r="D45" s="7">
        <v>832</v>
      </c>
      <c r="E45" s="7">
        <v>832</v>
      </c>
      <c r="F45" s="7">
        <v>0</v>
      </c>
      <c r="G45" s="7">
        <v>0</v>
      </c>
      <c r="H45" s="7">
        <v>832</v>
      </c>
    </row>
    <row r="46" spans="1:8">
      <c r="A46" s="3" t="s">
        <v>305</v>
      </c>
      <c r="B46" s="7">
        <v>0</v>
      </c>
      <c r="C46" s="7">
        <v>0</v>
      </c>
      <c r="D46" s="7">
        <v>832</v>
      </c>
      <c r="E46" s="7">
        <v>832</v>
      </c>
      <c r="F46" s="7">
        <v>0</v>
      </c>
      <c r="G46" s="7">
        <v>0</v>
      </c>
      <c r="H46" s="7">
        <v>832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47"/>
  <sheetViews>
    <sheetView topLeftCell="A17" workbookViewId="0">
      <selection activeCell="H35" sqref="H35:H47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87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3300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3300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3300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2928</v>
      </c>
      <c r="C7" s="7">
        <v>0</v>
      </c>
      <c r="D7" s="7">
        <v>360</v>
      </c>
      <c r="E7" s="7">
        <v>360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2568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2196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1836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1464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1092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744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372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17">
        <v>360</v>
      </c>
    </row>
    <row r="16" spans="1:8">
      <c r="A16" s="3" t="s">
        <v>275</v>
      </c>
      <c r="B16" s="7">
        <v>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17">
        <v>360</v>
      </c>
    </row>
    <row r="17" spans="1:8">
      <c r="A17" s="3" t="s">
        <v>276</v>
      </c>
      <c r="B17" s="7">
        <v>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17">
        <v>372</v>
      </c>
    </row>
    <row r="18" spans="1:8">
      <c r="A18" s="3" t="s">
        <v>277</v>
      </c>
      <c r="B18" s="7">
        <v>0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17">
        <v>744</v>
      </c>
    </row>
    <row r="19" spans="1:8">
      <c r="A19" s="3" t="s">
        <v>278</v>
      </c>
      <c r="B19" s="7">
        <v>0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17">
        <v>720</v>
      </c>
    </row>
    <row r="20" spans="1:8">
      <c r="A20" s="3" t="s">
        <v>279</v>
      </c>
      <c r="B20" s="7">
        <v>0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17">
        <v>744</v>
      </c>
    </row>
    <row r="21" spans="1:8">
      <c r="A21" s="3" t="s">
        <v>280</v>
      </c>
      <c r="B21" s="7">
        <v>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17">
        <v>720</v>
      </c>
    </row>
    <row r="22" spans="1:8">
      <c r="A22" s="3" t="s">
        <v>281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17">
        <v>744</v>
      </c>
    </row>
    <row r="23" spans="1:8">
      <c r="A23" s="3" t="s">
        <v>282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17">
        <v>744</v>
      </c>
    </row>
    <row r="24" spans="1:8">
      <c r="A24" s="3" t="s">
        <v>283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17">
        <v>672</v>
      </c>
    </row>
    <row r="25" spans="1:8">
      <c r="A25" s="3" t="s">
        <v>284</v>
      </c>
      <c r="B25" s="7">
        <v>0</v>
      </c>
      <c r="C25" s="7">
        <v>0</v>
      </c>
      <c r="D25" s="7">
        <v>744</v>
      </c>
      <c r="E25" s="7">
        <v>744</v>
      </c>
      <c r="F25" s="7">
        <v>0</v>
      </c>
      <c r="G25" s="7">
        <v>0</v>
      </c>
      <c r="H25" s="17">
        <v>744</v>
      </c>
    </row>
    <row r="26" spans="1:8">
      <c r="A26" s="3" t="s">
        <v>285</v>
      </c>
      <c r="B26" s="7">
        <v>0</v>
      </c>
      <c r="C26" s="7">
        <v>0</v>
      </c>
      <c r="D26" s="7">
        <v>360</v>
      </c>
      <c r="E26" s="7">
        <v>360</v>
      </c>
      <c r="F26" s="7">
        <v>0</v>
      </c>
      <c r="G26" s="7">
        <v>0</v>
      </c>
      <c r="H26" s="17">
        <v>360</v>
      </c>
    </row>
    <row r="27" spans="1:8">
      <c r="A27" s="3" t="s">
        <v>286</v>
      </c>
      <c r="B27" s="7">
        <v>0</v>
      </c>
      <c r="C27" s="7">
        <v>0</v>
      </c>
      <c r="D27" s="7">
        <v>372</v>
      </c>
      <c r="E27" s="7">
        <v>372</v>
      </c>
      <c r="F27" s="7">
        <v>0</v>
      </c>
      <c r="G27" s="7">
        <v>0</v>
      </c>
      <c r="H27" s="17">
        <v>372</v>
      </c>
    </row>
    <row r="28" spans="1:8">
      <c r="A28" s="3" t="s">
        <v>287</v>
      </c>
      <c r="B28" s="7">
        <v>0</v>
      </c>
      <c r="C28" s="7">
        <v>0</v>
      </c>
      <c r="D28" s="7">
        <v>360</v>
      </c>
      <c r="E28" s="7">
        <v>360</v>
      </c>
      <c r="F28" s="7">
        <v>0</v>
      </c>
      <c r="G28" s="7">
        <v>0</v>
      </c>
      <c r="H28" s="17">
        <v>360</v>
      </c>
    </row>
    <row r="29" spans="1:8">
      <c r="A29" s="3" t="s">
        <v>288</v>
      </c>
      <c r="B29" s="7">
        <v>0</v>
      </c>
      <c r="C29" s="7">
        <v>0</v>
      </c>
      <c r="D29" s="7">
        <v>372</v>
      </c>
      <c r="E29" s="7">
        <v>372</v>
      </c>
      <c r="F29" s="7">
        <v>0</v>
      </c>
      <c r="G29" s="7">
        <v>0</v>
      </c>
      <c r="H29" s="17">
        <v>372</v>
      </c>
    </row>
    <row r="30" spans="1:8">
      <c r="A30" s="3" t="s">
        <v>289</v>
      </c>
      <c r="B30" s="7">
        <v>0</v>
      </c>
      <c r="C30" s="7">
        <v>0</v>
      </c>
      <c r="D30" s="7">
        <v>744</v>
      </c>
      <c r="E30" s="7">
        <v>744</v>
      </c>
      <c r="F30" s="7">
        <v>0</v>
      </c>
      <c r="G30" s="7">
        <v>0</v>
      </c>
      <c r="H30" s="17">
        <v>744</v>
      </c>
    </row>
    <row r="31" spans="1:8">
      <c r="A31" s="3" t="s">
        <v>290</v>
      </c>
      <c r="B31" s="7">
        <v>0</v>
      </c>
      <c r="C31" s="7">
        <v>0</v>
      </c>
      <c r="D31" s="7">
        <v>720</v>
      </c>
      <c r="E31" s="7">
        <v>720</v>
      </c>
      <c r="F31" s="7">
        <v>0</v>
      </c>
      <c r="G31" s="7">
        <v>0</v>
      </c>
      <c r="H31" s="17">
        <v>720</v>
      </c>
    </row>
    <row r="32" spans="1:8">
      <c r="A32" s="3" t="s">
        <v>291</v>
      </c>
      <c r="B32" s="7">
        <v>0</v>
      </c>
      <c r="C32" s="7">
        <v>0</v>
      </c>
      <c r="D32" s="7">
        <v>744</v>
      </c>
      <c r="E32" s="7">
        <v>744</v>
      </c>
      <c r="F32" s="7">
        <v>0</v>
      </c>
      <c r="G32" s="7">
        <v>0</v>
      </c>
      <c r="H32" s="17">
        <v>744</v>
      </c>
    </row>
    <row r="33" spans="1:8">
      <c r="A33" s="3" t="s">
        <v>292</v>
      </c>
      <c r="B33" s="7">
        <v>0</v>
      </c>
      <c r="C33" s="7">
        <v>0</v>
      </c>
      <c r="D33" s="7">
        <v>720</v>
      </c>
      <c r="E33" s="7">
        <v>720</v>
      </c>
      <c r="F33" s="7">
        <v>0</v>
      </c>
      <c r="G33" s="7">
        <v>0</v>
      </c>
      <c r="H33" s="17">
        <v>720</v>
      </c>
    </row>
    <row r="34" spans="1:8">
      <c r="A34" s="3" t="s">
        <v>293</v>
      </c>
      <c r="B34" s="7">
        <v>0</v>
      </c>
      <c r="C34" s="7">
        <v>0</v>
      </c>
      <c r="D34" s="7">
        <v>744</v>
      </c>
      <c r="E34" s="7">
        <v>744</v>
      </c>
      <c r="F34" s="7">
        <v>0</v>
      </c>
      <c r="G34" s="7">
        <v>0</v>
      </c>
      <c r="H34" s="17">
        <v>744</v>
      </c>
    </row>
    <row r="35" spans="1:8">
      <c r="A35" s="3" t="s">
        <v>294</v>
      </c>
      <c r="B35" s="7">
        <v>0</v>
      </c>
      <c r="C35" s="7">
        <v>0</v>
      </c>
      <c r="D35" s="7">
        <v>744</v>
      </c>
      <c r="E35" s="7">
        <v>744</v>
      </c>
      <c r="F35" s="7">
        <v>0</v>
      </c>
      <c r="G35" s="7">
        <v>0</v>
      </c>
      <c r="H35" s="17">
        <v>744</v>
      </c>
    </row>
    <row r="36" spans="1:8">
      <c r="A36" s="3" t="s">
        <v>295</v>
      </c>
      <c r="B36" s="7">
        <v>0</v>
      </c>
      <c r="C36" s="7">
        <v>0</v>
      </c>
      <c r="D36" s="7">
        <v>672</v>
      </c>
      <c r="E36" s="7">
        <v>672</v>
      </c>
      <c r="F36" s="7">
        <v>0</v>
      </c>
      <c r="G36" s="7">
        <v>0</v>
      </c>
      <c r="H36" s="17">
        <v>672</v>
      </c>
    </row>
    <row r="37" spans="1:8">
      <c r="A37" s="3" t="s">
        <v>296</v>
      </c>
      <c r="B37" s="7">
        <v>0</v>
      </c>
      <c r="C37" s="7">
        <v>0</v>
      </c>
      <c r="D37" s="7">
        <v>744</v>
      </c>
      <c r="E37" s="7">
        <v>744</v>
      </c>
      <c r="F37" s="7">
        <v>0</v>
      </c>
      <c r="G37" s="7">
        <v>0</v>
      </c>
      <c r="H37" s="17">
        <v>744</v>
      </c>
    </row>
    <row r="38" spans="1:8">
      <c r="A38" s="3" t="s">
        <v>297</v>
      </c>
      <c r="B38" s="7">
        <v>0</v>
      </c>
      <c r="C38" s="7">
        <v>0</v>
      </c>
      <c r="D38" s="7">
        <v>360</v>
      </c>
      <c r="E38" s="7">
        <v>360</v>
      </c>
      <c r="F38" s="7">
        <v>0</v>
      </c>
      <c r="G38" s="7">
        <v>0</v>
      </c>
      <c r="H38" s="17">
        <v>360</v>
      </c>
    </row>
    <row r="39" spans="1:8">
      <c r="A39" s="3" t="s">
        <v>298</v>
      </c>
      <c r="B39" s="7">
        <v>0</v>
      </c>
      <c r="C39" s="7">
        <v>0</v>
      </c>
      <c r="D39" s="7">
        <v>372</v>
      </c>
      <c r="E39" s="7">
        <v>372</v>
      </c>
      <c r="F39" s="7">
        <v>0</v>
      </c>
      <c r="G39" s="7">
        <v>0</v>
      </c>
      <c r="H39" s="17">
        <v>372</v>
      </c>
    </row>
    <row r="40" spans="1:8">
      <c r="A40" s="3" t="s">
        <v>299</v>
      </c>
      <c r="B40" s="7">
        <v>0</v>
      </c>
      <c r="C40" s="7">
        <v>0</v>
      </c>
      <c r="D40" s="7">
        <v>360</v>
      </c>
      <c r="E40" s="7">
        <v>360</v>
      </c>
      <c r="F40" s="7">
        <v>0</v>
      </c>
      <c r="G40" s="7">
        <v>0</v>
      </c>
      <c r="H40" s="17">
        <v>360</v>
      </c>
    </row>
    <row r="41" spans="1:8">
      <c r="A41" s="3" t="s">
        <v>300</v>
      </c>
      <c r="B41" s="7">
        <v>0</v>
      </c>
      <c r="C41" s="7">
        <v>0</v>
      </c>
      <c r="D41" s="7">
        <v>372</v>
      </c>
      <c r="E41" s="7">
        <v>372</v>
      </c>
      <c r="F41" s="7">
        <v>0</v>
      </c>
      <c r="G41" s="7">
        <v>0</v>
      </c>
      <c r="H41" s="17">
        <v>372</v>
      </c>
    </row>
    <row r="42" spans="1:8">
      <c r="A42" s="3" t="s">
        <v>301</v>
      </c>
      <c r="B42" s="7">
        <v>0</v>
      </c>
      <c r="C42" s="7">
        <v>0</v>
      </c>
      <c r="D42" s="7">
        <v>744</v>
      </c>
      <c r="E42" s="7">
        <v>744</v>
      </c>
      <c r="F42" s="7">
        <v>0</v>
      </c>
      <c r="G42" s="7">
        <v>0</v>
      </c>
      <c r="H42" s="17">
        <v>744</v>
      </c>
    </row>
    <row r="43" spans="1:8">
      <c r="A43" s="3" t="s">
        <v>302</v>
      </c>
      <c r="B43" s="7">
        <v>0</v>
      </c>
      <c r="C43" s="7">
        <v>0</v>
      </c>
      <c r="D43" s="7">
        <v>720</v>
      </c>
      <c r="E43" s="7">
        <v>720</v>
      </c>
      <c r="F43" s="7">
        <v>0</v>
      </c>
      <c r="G43" s="7">
        <v>0</v>
      </c>
      <c r="H43" s="17">
        <v>720</v>
      </c>
    </row>
    <row r="44" spans="1:8">
      <c r="A44" s="3" t="s">
        <v>303</v>
      </c>
      <c r="B44" s="7">
        <v>0</v>
      </c>
      <c r="C44" s="7">
        <v>0</v>
      </c>
      <c r="D44" s="7">
        <v>744</v>
      </c>
      <c r="E44" s="7">
        <v>744</v>
      </c>
      <c r="F44" s="7">
        <v>0</v>
      </c>
      <c r="G44" s="7">
        <v>0</v>
      </c>
      <c r="H44" s="17">
        <v>744</v>
      </c>
    </row>
    <row r="45" spans="1:8">
      <c r="A45" s="3" t="s">
        <v>304</v>
      </c>
      <c r="B45" s="7">
        <v>0</v>
      </c>
      <c r="C45" s="7">
        <v>0</v>
      </c>
      <c r="D45" s="7">
        <v>720</v>
      </c>
      <c r="E45" s="7">
        <v>720</v>
      </c>
      <c r="F45" s="7">
        <v>0</v>
      </c>
      <c r="G45" s="7">
        <v>0</v>
      </c>
      <c r="H45" s="17">
        <v>720</v>
      </c>
    </row>
    <row r="46" spans="1:8">
      <c r="A46" s="3" t="s">
        <v>305</v>
      </c>
      <c r="B46" s="7">
        <v>0</v>
      </c>
      <c r="C46" s="7">
        <v>0</v>
      </c>
      <c r="D46" s="7">
        <v>744</v>
      </c>
      <c r="E46" s="7">
        <v>744</v>
      </c>
      <c r="F46" s="7">
        <v>0</v>
      </c>
      <c r="G46" s="7">
        <v>0</v>
      </c>
      <c r="H46" s="17">
        <v>744</v>
      </c>
    </row>
    <row r="47" spans="1:8">
      <c r="H47" s="19"/>
    </row>
  </sheetData>
  <mergeCells count="2">
    <mergeCell ref="A1:H1"/>
    <mergeCell ref="A2:H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46"/>
  <sheetViews>
    <sheetView topLeftCell="A17" workbookViewId="0">
      <selection activeCell="H35" sqref="H35:H46"/>
    </sheetView>
  </sheetViews>
  <sheetFormatPr defaultRowHeight="14.4"/>
  <cols>
    <col min="1" max="1" width="40" customWidth="1"/>
    <col min="3" max="8" width="20" customWidth="1"/>
  </cols>
  <sheetData>
    <row r="1" spans="1:8">
      <c r="A1" s="14" t="s">
        <v>89</v>
      </c>
      <c r="B1" s="14"/>
      <c r="C1" s="14"/>
      <c r="D1" s="14"/>
      <c r="E1" s="14"/>
      <c r="F1" s="14"/>
      <c r="G1" s="14"/>
      <c r="H1" s="14"/>
    </row>
    <row r="2" spans="1:8">
      <c r="A2" s="11" t="s">
        <v>88</v>
      </c>
      <c r="B2" s="11"/>
      <c r="C2" s="11"/>
      <c r="D2" s="11"/>
      <c r="E2" s="11"/>
      <c r="F2" s="11"/>
      <c r="G2" s="11"/>
      <c r="H2" s="11"/>
    </row>
    <row r="3" spans="1:8" ht="24.6">
      <c r="A3" s="2" t="s">
        <v>258</v>
      </c>
      <c r="B3" s="2" t="s">
        <v>51</v>
      </c>
      <c r="C3" s="2" t="s">
        <v>259</v>
      </c>
      <c r="D3" s="2" t="s">
        <v>260</v>
      </c>
      <c r="E3" s="2" t="s">
        <v>261</v>
      </c>
      <c r="F3" s="2" t="s">
        <v>53</v>
      </c>
      <c r="G3" s="2" t="s">
        <v>262</v>
      </c>
      <c r="H3" s="2" t="s">
        <v>176</v>
      </c>
    </row>
    <row r="4" spans="1:8">
      <c r="A4" s="3" t="s">
        <v>263</v>
      </c>
      <c r="B4" s="7">
        <v>92148</v>
      </c>
      <c r="C4" s="7">
        <v>1200</v>
      </c>
      <c r="D4" s="7">
        <v>600</v>
      </c>
      <c r="E4" s="7">
        <v>1800</v>
      </c>
      <c r="F4" s="7">
        <v>0</v>
      </c>
      <c r="G4" s="7">
        <v>0</v>
      </c>
      <c r="H4" s="7">
        <v>0</v>
      </c>
    </row>
    <row r="5" spans="1:8">
      <c r="A5" s="3" t="s">
        <v>264</v>
      </c>
      <c r="B5" s="7">
        <v>90348</v>
      </c>
      <c r="C5" s="7">
        <v>1240</v>
      </c>
      <c r="D5" s="7">
        <v>1240</v>
      </c>
      <c r="E5" s="7">
        <v>2480</v>
      </c>
      <c r="F5" s="7">
        <v>0</v>
      </c>
      <c r="G5" s="7">
        <v>0</v>
      </c>
      <c r="H5" s="7">
        <v>0</v>
      </c>
    </row>
    <row r="6" spans="1:8">
      <c r="A6" s="3" t="s">
        <v>265</v>
      </c>
      <c r="B6" s="7">
        <v>87868</v>
      </c>
      <c r="C6" s="7">
        <v>1240</v>
      </c>
      <c r="D6" s="7">
        <v>1860</v>
      </c>
      <c r="E6" s="7">
        <v>3100</v>
      </c>
      <c r="F6" s="7">
        <v>0</v>
      </c>
      <c r="G6" s="7">
        <v>0</v>
      </c>
      <c r="H6" s="7">
        <v>0</v>
      </c>
    </row>
    <row r="7" spans="1:8">
      <c r="A7" s="3" t="s">
        <v>266</v>
      </c>
      <c r="B7" s="7">
        <v>84768</v>
      </c>
      <c r="C7" s="7">
        <v>1200</v>
      </c>
      <c r="D7" s="7">
        <v>2400</v>
      </c>
      <c r="E7" s="7">
        <v>3600</v>
      </c>
      <c r="F7" s="7">
        <v>0</v>
      </c>
      <c r="G7" s="7">
        <v>0</v>
      </c>
      <c r="H7" s="7">
        <v>0</v>
      </c>
    </row>
    <row r="8" spans="1:8">
      <c r="A8" s="3" t="s">
        <v>267</v>
      </c>
      <c r="B8" s="7">
        <v>81168</v>
      </c>
      <c r="C8" s="7">
        <v>1240</v>
      </c>
      <c r="D8" s="7">
        <v>3100</v>
      </c>
      <c r="E8" s="7">
        <v>4340</v>
      </c>
      <c r="F8" s="7">
        <v>0</v>
      </c>
      <c r="G8" s="7">
        <v>0</v>
      </c>
      <c r="H8" s="7">
        <v>0</v>
      </c>
    </row>
    <row r="9" spans="1:8">
      <c r="A9" s="3" t="s">
        <v>268</v>
      </c>
      <c r="B9" s="7">
        <v>76828</v>
      </c>
      <c r="C9" s="7">
        <v>1200</v>
      </c>
      <c r="D9" s="7">
        <v>3600</v>
      </c>
      <c r="E9" s="7">
        <v>4800</v>
      </c>
      <c r="F9" s="7">
        <v>0</v>
      </c>
      <c r="G9" s="7">
        <v>0</v>
      </c>
      <c r="H9" s="7">
        <v>0</v>
      </c>
    </row>
    <row r="10" spans="1:8">
      <c r="A10" s="3" t="s">
        <v>269</v>
      </c>
      <c r="B10" s="7">
        <v>72028</v>
      </c>
      <c r="C10" s="7">
        <v>1240</v>
      </c>
      <c r="D10" s="7">
        <v>3968</v>
      </c>
      <c r="E10" s="7">
        <v>5208</v>
      </c>
      <c r="F10" s="7">
        <v>0</v>
      </c>
      <c r="G10" s="7">
        <v>0</v>
      </c>
      <c r="H10" s="7">
        <v>0</v>
      </c>
    </row>
    <row r="11" spans="1:8">
      <c r="A11" s="3" t="s">
        <v>270</v>
      </c>
      <c r="B11" s="7">
        <v>66820</v>
      </c>
      <c r="C11" s="7">
        <v>1116</v>
      </c>
      <c r="D11" s="7">
        <v>4340</v>
      </c>
      <c r="E11" s="7">
        <v>5456</v>
      </c>
      <c r="F11" s="7">
        <v>0</v>
      </c>
      <c r="G11" s="7">
        <v>0</v>
      </c>
      <c r="H11" s="7">
        <v>0</v>
      </c>
    </row>
    <row r="12" spans="1:8">
      <c r="A12" s="3" t="s">
        <v>271</v>
      </c>
      <c r="B12" s="7">
        <v>61364</v>
      </c>
      <c r="C12" s="7">
        <v>1044</v>
      </c>
      <c r="D12" s="7">
        <v>4408</v>
      </c>
      <c r="E12" s="7">
        <v>5452</v>
      </c>
      <c r="F12" s="7">
        <v>0</v>
      </c>
      <c r="G12" s="7">
        <v>0</v>
      </c>
      <c r="H12" s="7">
        <v>0</v>
      </c>
    </row>
    <row r="13" spans="1:8">
      <c r="A13" s="3" t="s">
        <v>272</v>
      </c>
      <c r="B13" s="7">
        <v>55912</v>
      </c>
      <c r="C13" s="7">
        <v>992</v>
      </c>
      <c r="D13" s="7">
        <v>5084</v>
      </c>
      <c r="E13" s="7">
        <v>6076</v>
      </c>
      <c r="F13" s="7">
        <v>0</v>
      </c>
      <c r="G13" s="7">
        <v>0</v>
      </c>
      <c r="H13" s="7">
        <v>0</v>
      </c>
    </row>
    <row r="14" spans="1:8">
      <c r="A14" s="3" t="s">
        <v>273</v>
      </c>
      <c r="B14" s="7">
        <v>49836</v>
      </c>
      <c r="C14" s="7">
        <v>840</v>
      </c>
      <c r="D14" s="7">
        <v>5280</v>
      </c>
      <c r="E14" s="7">
        <v>6120</v>
      </c>
      <c r="F14" s="7">
        <v>0</v>
      </c>
      <c r="G14" s="7">
        <v>0</v>
      </c>
      <c r="H14" s="7">
        <v>0</v>
      </c>
    </row>
    <row r="15" spans="1:8">
      <c r="A15" s="3" t="s">
        <v>274</v>
      </c>
      <c r="B15" s="7">
        <v>43716</v>
      </c>
      <c r="C15" s="7">
        <v>868</v>
      </c>
      <c r="D15" s="7">
        <v>5828</v>
      </c>
      <c r="E15" s="7">
        <v>6696</v>
      </c>
      <c r="F15" s="7">
        <v>0</v>
      </c>
      <c r="G15" s="7">
        <v>0</v>
      </c>
      <c r="H15" s="7">
        <v>0</v>
      </c>
    </row>
    <row r="16" spans="1:8">
      <c r="A16" s="3" t="s">
        <v>275</v>
      </c>
      <c r="B16" s="7">
        <v>37020</v>
      </c>
      <c r="C16" s="7">
        <v>840</v>
      </c>
      <c r="D16" s="7">
        <v>6000</v>
      </c>
      <c r="E16" s="7">
        <v>6840</v>
      </c>
      <c r="F16" s="7">
        <v>0</v>
      </c>
      <c r="G16" s="7">
        <v>0</v>
      </c>
      <c r="H16" s="7">
        <v>0</v>
      </c>
    </row>
    <row r="17" spans="1:8">
      <c r="A17" s="3" t="s">
        <v>276</v>
      </c>
      <c r="B17" s="7">
        <v>30180</v>
      </c>
      <c r="C17" s="7">
        <v>744</v>
      </c>
      <c r="D17" s="7">
        <v>6572</v>
      </c>
      <c r="E17" s="7">
        <v>7316</v>
      </c>
      <c r="F17" s="7">
        <v>0</v>
      </c>
      <c r="G17" s="7">
        <v>0</v>
      </c>
      <c r="H17" s="7">
        <v>0</v>
      </c>
    </row>
    <row r="18" spans="1:8">
      <c r="A18" s="3" t="s">
        <v>277</v>
      </c>
      <c r="B18" s="7">
        <v>22864</v>
      </c>
      <c r="C18" s="7">
        <v>744</v>
      </c>
      <c r="D18" s="7">
        <v>6944</v>
      </c>
      <c r="E18" s="7">
        <v>7688</v>
      </c>
      <c r="F18" s="7">
        <v>0</v>
      </c>
      <c r="G18" s="7">
        <v>0</v>
      </c>
      <c r="H18" s="7">
        <v>0</v>
      </c>
    </row>
    <row r="19" spans="1:8">
      <c r="A19" s="3" t="s">
        <v>278</v>
      </c>
      <c r="B19" s="7">
        <v>15176</v>
      </c>
      <c r="C19" s="7">
        <v>360</v>
      </c>
      <c r="D19" s="7">
        <v>7080</v>
      </c>
      <c r="E19" s="7">
        <v>7440</v>
      </c>
      <c r="F19" s="7">
        <v>0</v>
      </c>
      <c r="G19" s="7">
        <v>0</v>
      </c>
      <c r="H19" s="7">
        <v>0</v>
      </c>
    </row>
    <row r="20" spans="1:8">
      <c r="A20" s="3" t="s">
        <v>279</v>
      </c>
      <c r="B20" s="7">
        <v>7736</v>
      </c>
      <c r="C20" s="7">
        <v>372</v>
      </c>
      <c r="D20" s="7">
        <v>7688</v>
      </c>
      <c r="E20" s="7">
        <v>8060</v>
      </c>
      <c r="F20" s="7">
        <v>0</v>
      </c>
      <c r="G20" s="7">
        <v>0</v>
      </c>
      <c r="H20" s="17">
        <v>324</v>
      </c>
    </row>
    <row r="21" spans="1:8">
      <c r="A21" s="3" t="s">
        <v>280</v>
      </c>
      <c r="B21" s="7">
        <v>0</v>
      </c>
      <c r="C21" s="7">
        <v>120</v>
      </c>
      <c r="D21" s="7">
        <v>7800</v>
      </c>
      <c r="E21" s="7">
        <v>7920</v>
      </c>
      <c r="F21" s="7">
        <v>0</v>
      </c>
      <c r="G21" s="7">
        <v>0</v>
      </c>
      <c r="H21" s="17">
        <v>7920</v>
      </c>
    </row>
    <row r="22" spans="1:8">
      <c r="A22" s="3" t="s">
        <v>281</v>
      </c>
      <c r="B22" s="7">
        <v>0</v>
      </c>
      <c r="C22" s="7">
        <v>124</v>
      </c>
      <c r="D22" s="7">
        <v>8432</v>
      </c>
      <c r="E22" s="7">
        <v>8556</v>
      </c>
      <c r="F22" s="7">
        <v>0</v>
      </c>
      <c r="G22" s="7">
        <v>0</v>
      </c>
      <c r="H22" s="17">
        <v>8556</v>
      </c>
    </row>
    <row r="23" spans="1:8">
      <c r="A23" s="3" t="s">
        <v>282</v>
      </c>
      <c r="B23" s="7">
        <v>0</v>
      </c>
      <c r="C23" s="7">
        <v>0</v>
      </c>
      <c r="D23" s="7">
        <v>8680</v>
      </c>
      <c r="E23" s="7">
        <v>8680</v>
      </c>
      <c r="F23" s="7">
        <v>0</v>
      </c>
      <c r="G23" s="7">
        <v>0</v>
      </c>
      <c r="H23" s="17">
        <v>8680</v>
      </c>
    </row>
    <row r="24" spans="1:8">
      <c r="A24" s="3" t="s">
        <v>283</v>
      </c>
      <c r="B24" s="7">
        <v>0</v>
      </c>
      <c r="C24" s="7">
        <v>0</v>
      </c>
      <c r="D24" s="7">
        <v>7840</v>
      </c>
      <c r="E24" s="7">
        <v>7840</v>
      </c>
      <c r="F24" s="7">
        <v>0</v>
      </c>
      <c r="G24" s="7">
        <v>0</v>
      </c>
      <c r="H24" s="17">
        <v>7840</v>
      </c>
    </row>
    <row r="25" spans="1:8">
      <c r="A25" s="3" t="s">
        <v>284</v>
      </c>
      <c r="B25" s="7">
        <v>0</v>
      </c>
      <c r="C25" s="7">
        <v>0</v>
      </c>
      <c r="D25" s="7">
        <v>8680</v>
      </c>
      <c r="E25" s="7">
        <v>8680</v>
      </c>
      <c r="F25" s="7">
        <v>0</v>
      </c>
      <c r="G25" s="7">
        <v>0</v>
      </c>
      <c r="H25" s="17">
        <v>8680</v>
      </c>
    </row>
    <row r="26" spans="1:8">
      <c r="A26" s="3" t="s">
        <v>285</v>
      </c>
      <c r="B26" s="7">
        <v>0</v>
      </c>
      <c r="C26" s="7">
        <v>0</v>
      </c>
      <c r="D26" s="7">
        <v>8400</v>
      </c>
      <c r="E26" s="7">
        <v>8400</v>
      </c>
      <c r="F26" s="7">
        <v>0</v>
      </c>
      <c r="G26" s="7">
        <v>0</v>
      </c>
      <c r="H26" s="17">
        <v>8400</v>
      </c>
    </row>
    <row r="27" spans="1:8">
      <c r="A27" s="3" t="s">
        <v>286</v>
      </c>
      <c r="B27" s="7">
        <v>0</v>
      </c>
      <c r="C27" s="7">
        <v>0</v>
      </c>
      <c r="D27" s="7">
        <v>8680</v>
      </c>
      <c r="E27" s="7">
        <v>8680</v>
      </c>
      <c r="F27" s="7">
        <v>0</v>
      </c>
      <c r="G27" s="7">
        <v>0</v>
      </c>
      <c r="H27" s="17">
        <v>8680</v>
      </c>
    </row>
    <row r="28" spans="1:8">
      <c r="A28" s="3" t="s">
        <v>287</v>
      </c>
      <c r="B28" s="7">
        <v>0</v>
      </c>
      <c r="C28" s="7">
        <v>0</v>
      </c>
      <c r="D28" s="7">
        <v>8400</v>
      </c>
      <c r="E28" s="7">
        <v>8400</v>
      </c>
      <c r="F28" s="7">
        <v>0</v>
      </c>
      <c r="G28" s="7">
        <v>0</v>
      </c>
      <c r="H28" s="17">
        <v>8400</v>
      </c>
    </row>
    <row r="29" spans="1:8">
      <c r="A29" s="3" t="s">
        <v>288</v>
      </c>
      <c r="B29" s="7">
        <v>0</v>
      </c>
      <c r="C29" s="7">
        <v>0</v>
      </c>
      <c r="D29" s="7">
        <v>8680</v>
      </c>
      <c r="E29" s="7">
        <v>8680</v>
      </c>
      <c r="F29" s="7">
        <v>0</v>
      </c>
      <c r="G29" s="7">
        <v>0</v>
      </c>
      <c r="H29" s="17">
        <v>8680</v>
      </c>
    </row>
    <row r="30" spans="1:8">
      <c r="A30" s="3" t="s">
        <v>289</v>
      </c>
      <c r="B30" s="7">
        <v>0</v>
      </c>
      <c r="C30" s="7">
        <v>0</v>
      </c>
      <c r="D30" s="7">
        <v>8680</v>
      </c>
      <c r="E30" s="7">
        <v>8680</v>
      </c>
      <c r="F30" s="7">
        <v>0</v>
      </c>
      <c r="G30" s="7">
        <v>0</v>
      </c>
      <c r="H30" s="17">
        <v>8680</v>
      </c>
    </row>
    <row r="31" spans="1:8">
      <c r="A31" s="3" t="s">
        <v>290</v>
      </c>
      <c r="B31" s="7">
        <v>0</v>
      </c>
      <c r="C31" s="7">
        <v>0</v>
      </c>
      <c r="D31" s="7">
        <v>8280</v>
      </c>
      <c r="E31" s="7">
        <v>8280</v>
      </c>
      <c r="F31" s="7">
        <v>0</v>
      </c>
      <c r="G31" s="7">
        <v>0</v>
      </c>
      <c r="H31" s="17">
        <v>8280</v>
      </c>
    </row>
    <row r="32" spans="1:8">
      <c r="A32" s="3" t="s">
        <v>291</v>
      </c>
      <c r="B32" s="7">
        <v>0</v>
      </c>
      <c r="C32" s="7">
        <v>0</v>
      </c>
      <c r="D32" s="7">
        <v>8432</v>
      </c>
      <c r="E32" s="7">
        <v>8432</v>
      </c>
      <c r="F32" s="7">
        <v>0</v>
      </c>
      <c r="G32" s="7">
        <v>0</v>
      </c>
      <c r="H32" s="17">
        <v>8432</v>
      </c>
    </row>
    <row r="33" spans="1:8">
      <c r="A33" s="3" t="s">
        <v>292</v>
      </c>
      <c r="B33" s="7">
        <v>0</v>
      </c>
      <c r="C33" s="7">
        <v>0</v>
      </c>
      <c r="D33" s="7">
        <v>8040</v>
      </c>
      <c r="E33" s="7">
        <v>8040</v>
      </c>
      <c r="F33" s="7">
        <v>0</v>
      </c>
      <c r="G33" s="7">
        <v>0</v>
      </c>
      <c r="H33" s="17">
        <v>8040</v>
      </c>
    </row>
    <row r="34" spans="1:8">
      <c r="A34" s="3" t="s">
        <v>293</v>
      </c>
      <c r="B34" s="7">
        <v>0</v>
      </c>
      <c r="C34" s="7">
        <v>0</v>
      </c>
      <c r="D34" s="7">
        <v>8184</v>
      </c>
      <c r="E34" s="7">
        <v>8184</v>
      </c>
      <c r="F34" s="7">
        <v>0</v>
      </c>
      <c r="G34" s="7">
        <v>0</v>
      </c>
      <c r="H34" s="17">
        <v>8184</v>
      </c>
    </row>
    <row r="35" spans="1:8">
      <c r="A35" s="3" t="s">
        <v>294</v>
      </c>
      <c r="B35" s="7">
        <v>0</v>
      </c>
      <c r="C35" s="7">
        <v>0</v>
      </c>
      <c r="D35" s="7">
        <v>8060</v>
      </c>
      <c r="E35" s="7">
        <v>8060</v>
      </c>
      <c r="F35" s="7">
        <v>0</v>
      </c>
      <c r="G35" s="7">
        <v>0</v>
      </c>
      <c r="H35" s="17">
        <v>8060</v>
      </c>
    </row>
    <row r="36" spans="1:8">
      <c r="A36" s="3" t="s">
        <v>295</v>
      </c>
      <c r="B36" s="7">
        <v>0</v>
      </c>
      <c r="C36" s="7">
        <v>0</v>
      </c>
      <c r="D36" s="7">
        <v>7168</v>
      </c>
      <c r="E36" s="7">
        <v>7168</v>
      </c>
      <c r="F36" s="7">
        <v>0</v>
      </c>
      <c r="G36" s="7">
        <v>0</v>
      </c>
      <c r="H36" s="17">
        <v>7168</v>
      </c>
    </row>
    <row r="37" spans="1:8">
      <c r="A37" s="3" t="s">
        <v>296</v>
      </c>
      <c r="B37" s="7">
        <v>0</v>
      </c>
      <c r="C37" s="7">
        <v>0</v>
      </c>
      <c r="D37" s="7">
        <v>7812</v>
      </c>
      <c r="E37" s="7">
        <v>7812</v>
      </c>
      <c r="F37" s="7">
        <v>0</v>
      </c>
      <c r="G37" s="7">
        <v>0</v>
      </c>
      <c r="H37" s="17">
        <v>7812</v>
      </c>
    </row>
    <row r="38" spans="1:8">
      <c r="A38" s="3" t="s">
        <v>297</v>
      </c>
      <c r="B38" s="7">
        <v>0</v>
      </c>
      <c r="C38" s="7">
        <v>0</v>
      </c>
      <c r="D38" s="7">
        <v>7440</v>
      </c>
      <c r="E38" s="7">
        <v>7440</v>
      </c>
      <c r="F38" s="7">
        <v>0</v>
      </c>
      <c r="G38" s="7">
        <v>0</v>
      </c>
      <c r="H38" s="17">
        <v>7440</v>
      </c>
    </row>
    <row r="39" spans="1:8">
      <c r="A39" s="3" t="s">
        <v>298</v>
      </c>
      <c r="B39" s="7">
        <v>0</v>
      </c>
      <c r="C39" s="7">
        <v>0</v>
      </c>
      <c r="D39" s="7">
        <v>7564</v>
      </c>
      <c r="E39" s="7">
        <v>7564</v>
      </c>
      <c r="F39" s="7">
        <v>0</v>
      </c>
      <c r="G39" s="7">
        <v>0</v>
      </c>
      <c r="H39" s="17">
        <v>7564</v>
      </c>
    </row>
    <row r="40" spans="1:8">
      <c r="A40" s="3" t="s">
        <v>299</v>
      </c>
      <c r="B40" s="7">
        <v>0</v>
      </c>
      <c r="C40" s="7">
        <v>0</v>
      </c>
      <c r="D40" s="7">
        <v>7200</v>
      </c>
      <c r="E40" s="7">
        <v>7200</v>
      </c>
      <c r="F40" s="7">
        <v>0</v>
      </c>
      <c r="G40" s="7">
        <v>0</v>
      </c>
      <c r="H40" s="17">
        <v>7200</v>
      </c>
    </row>
    <row r="41" spans="1:8">
      <c r="A41" s="3" t="s">
        <v>300</v>
      </c>
      <c r="B41" s="7">
        <v>0</v>
      </c>
      <c r="C41" s="7">
        <v>0</v>
      </c>
      <c r="D41" s="7">
        <v>7316</v>
      </c>
      <c r="E41" s="7">
        <v>7316</v>
      </c>
      <c r="F41" s="7">
        <v>0</v>
      </c>
      <c r="G41" s="7">
        <v>0</v>
      </c>
      <c r="H41" s="17">
        <v>7316</v>
      </c>
    </row>
    <row r="42" spans="1:8">
      <c r="A42" s="3" t="s">
        <v>301</v>
      </c>
      <c r="B42" s="7">
        <v>0</v>
      </c>
      <c r="C42" s="7">
        <v>0</v>
      </c>
      <c r="D42" s="7">
        <v>7192</v>
      </c>
      <c r="E42" s="7">
        <v>7192</v>
      </c>
      <c r="F42" s="7">
        <v>0</v>
      </c>
      <c r="G42" s="7">
        <v>0</v>
      </c>
      <c r="H42" s="17">
        <v>7192</v>
      </c>
    </row>
    <row r="43" spans="1:8">
      <c r="A43" s="3" t="s">
        <v>302</v>
      </c>
      <c r="B43" s="7">
        <v>0</v>
      </c>
      <c r="C43" s="7">
        <v>0</v>
      </c>
      <c r="D43" s="7">
        <v>6960</v>
      </c>
      <c r="E43" s="7">
        <v>6960</v>
      </c>
      <c r="F43" s="7">
        <v>0</v>
      </c>
      <c r="G43" s="7">
        <v>0</v>
      </c>
      <c r="H43" s="17">
        <v>6960</v>
      </c>
    </row>
    <row r="44" spans="1:8">
      <c r="A44" s="3" t="s">
        <v>303</v>
      </c>
      <c r="B44" s="7">
        <v>0</v>
      </c>
      <c r="C44" s="7">
        <v>0</v>
      </c>
      <c r="D44" s="7">
        <v>7192</v>
      </c>
      <c r="E44" s="7">
        <v>7192</v>
      </c>
      <c r="F44" s="7">
        <v>0</v>
      </c>
      <c r="G44" s="7">
        <v>0</v>
      </c>
      <c r="H44" s="17">
        <v>7192</v>
      </c>
    </row>
    <row r="45" spans="1:8">
      <c r="A45" s="3" t="s">
        <v>304</v>
      </c>
      <c r="B45" s="7">
        <v>0</v>
      </c>
      <c r="C45" s="7">
        <v>0</v>
      </c>
      <c r="D45" s="7">
        <v>6960</v>
      </c>
      <c r="E45" s="7">
        <v>6960</v>
      </c>
      <c r="F45" s="7">
        <v>0</v>
      </c>
      <c r="G45" s="7">
        <v>0</v>
      </c>
      <c r="H45" s="17">
        <v>6960</v>
      </c>
    </row>
    <row r="46" spans="1:8">
      <c r="A46" s="3" t="s">
        <v>305</v>
      </c>
      <c r="B46" s="7">
        <v>0</v>
      </c>
      <c r="C46" s="7">
        <v>0</v>
      </c>
      <c r="D46" s="7">
        <v>7192</v>
      </c>
      <c r="E46" s="7">
        <v>7192</v>
      </c>
      <c r="F46" s="7">
        <v>0</v>
      </c>
      <c r="G46" s="7">
        <v>0</v>
      </c>
      <c r="H46" s="17">
        <v>7192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218"/>
  <sheetViews>
    <sheetView workbookViewId="0">
      <selection sqref="A1:AR1"/>
    </sheetView>
  </sheetViews>
  <sheetFormatPr defaultRowHeight="14.4"/>
  <cols>
    <col min="1" max="1" width="30" customWidth="1"/>
  </cols>
  <sheetData>
    <row r="1" spans="1:44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>
      <c r="A2" s="2" t="s">
        <v>132</v>
      </c>
      <c r="B2" s="2" t="s">
        <v>133</v>
      </c>
      <c r="C2" s="2" t="s">
        <v>134</v>
      </c>
      <c r="D2" s="2" t="s">
        <v>135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140</v>
      </c>
      <c r="J2" s="2" t="s">
        <v>141</v>
      </c>
      <c r="K2" s="2" t="s">
        <v>142</v>
      </c>
      <c r="L2" s="2" t="s">
        <v>143</v>
      </c>
      <c r="M2" s="2" t="s">
        <v>144</v>
      </c>
      <c r="N2" s="2" t="s">
        <v>145</v>
      </c>
      <c r="O2" s="2" t="s">
        <v>146</v>
      </c>
      <c r="P2" s="2" t="s">
        <v>147</v>
      </c>
      <c r="Q2" s="2" t="s">
        <v>148</v>
      </c>
      <c r="R2" s="2" t="s">
        <v>149</v>
      </c>
      <c r="S2" s="2" t="s">
        <v>150</v>
      </c>
      <c r="T2" s="2" t="s">
        <v>151</v>
      </c>
      <c r="U2" s="2" t="s">
        <v>152</v>
      </c>
      <c r="V2" s="2" t="s">
        <v>153</v>
      </c>
      <c r="W2" s="2" t="s">
        <v>154</v>
      </c>
      <c r="X2" s="2" t="s">
        <v>155</v>
      </c>
      <c r="Y2" s="2" t="s">
        <v>156</v>
      </c>
      <c r="Z2" s="2" t="s">
        <v>157</v>
      </c>
      <c r="AA2" s="2" t="s">
        <v>158</v>
      </c>
      <c r="AB2" s="2" t="s">
        <v>159</v>
      </c>
      <c r="AC2" s="2" t="s">
        <v>160</v>
      </c>
      <c r="AD2" s="2" t="s">
        <v>161</v>
      </c>
      <c r="AE2" s="2" t="s">
        <v>162</v>
      </c>
      <c r="AF2" s="2" t="s">
        <v>163</v>
      </c>
      <c r="AG2" s="2" t="s">
        <v>164</v>
      </c>
      <c r="AH2" s="2" t="s">
        <v>165</v>
      </c>
      <c r="AI2" s="2" t="s">
        <v>166</v>
      </c>
      <c r="AJ2" s="2" t="s">
        <v>167</v>
      </c>
      <c r="AK2" s="2" t="s">
        <v>168</v>
      </c>
      <c r="AL2" s="2" t="s">
        <v>169</v>
      </c>
      <c r="AM2" s="2" t="s">
        <v>170</v>
      </c>
      <c r="AN2" s="2" t="s">
        <v>171</v>
      </c>
      <c r="AO2" s="2" t="s">
        <v>172</v>
      </c>
      <c r="AP2" s="2" t="s">
        <v>173</v>
      </c>
      <c r="AQ2" s="2" t="s">
        <v>174</v>
      </c>
      <c r="AR2" s="2" t="s">
        <v>175</v>
      </c>
    </row>
    <row r="3" spans="1:44">
      <c r="A3" s="15" t="s">
        <v>105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4">
      <c r="A4" s="3" t="s">
        <v>51</v>
      </c>
      <c r="B4" s="7">
        <v>10800</v>
      </c>
      <c r="C4" s="7">
        <v>10750</v>
      </c>
      <c r="D4" s="7">
        <v>10642</v>
      </c>
      <c r="E4" s="7">
        <v>10486</v>
      </c>
      <c r="F4" s="7">
        <v>10278</v>
      </c>
      <c r="G4" s="7">
        <v>10008</v>
      </c>
      <c r="H4" s="7">
        <v>9708</v>
      </c>
      <c r="I4" s="7">
        <v>9330</v>
      </c>
      <c r="J4" s="7">
        <v>8898</v>
      </c>
      <c r="K4" s="7">
        <v>8514</v>
      </c>
      <c r="L4" s="7">
        <v>8082</v>
      </c>
      <c r="M4" s="7">
        <v>7666</v>
      </c>
      <c r="N4" s="7">
        <v>7250</v>
      </c>
      <c r="O4" s="7">
        <v>6834</v>
      </c>
      <c r="P4" s="7">
        <v>6402</v>
      </c>
      <c r="Q4" s="7">
        <v>5986</v>
      </c>
      <c r="R4" s="7">
        <v>5570</v>
      </c>
      <c r="S4" s="7">
        <v>5154</v>
      </c>
      <c r="T4" s="7">
        <v>4738</v>
      </c>
      <c r="U4" s="7">
        <v>4306</v>
      </c>
      <c r="V4" s="7">
        <v>3890</v>
      </c>
      <c r="W4" s="7">
        <v>3506</v>
      </c>
      <c r="X4" s="7">
        <v>3074</v>
      </c>
      <c r="Y4" s="7">
        <v>2658</v>
      </c>
      <c r="Z4" s="7">
        <v>2242</v>
      </c>
      <c r="AA4" s="7">
        <v>1826</v>
      </c>
      <c r="AB4" s="7">
        <v>1410</v>
      </c>
      <c r="AC4" s="7">
        <v>978</v>
      </c>
      <c r="AD4" s="7">
        <v>562</v>
      </c>
      <c r="AE4" s="7">
        <v>146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</row>
    <row r="5" spans="1:44">
      <c r="A5" s="3" t="s">
        <v>176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270</v>
      </c>
      <c r="AF5" s="7">
        <v>432</v>
      </c>
      <c r="AG5" s="7">
        <v>416</v>
      </c>
      <c r="AH5" s="7">
        <v>384</v>
      </c>
      <c r="AI5" s="7">
        <v>432</v>
      </c>
      <c r="AJ5" s="7">
        <v>400</v>
      </c>
      <c r="AK5" s="7">
        <v>432</v>
      </c>
      <c r="AL5" s="7">
        <v>416</v>
      </c>
      <c r="AM5" s="7">
        <v>416</v>
      </c>
      <c r="AN5" s="7">
        <v>432</v>
      </c>
      <c r="AO5" s="7">
        <v>416</v>
      </c>
      <c r="AP5" s="7">
        <v>416</v>
      </c>
      <c r="AQ5" s="7">
        <v>416</v>
      </c>
      <c r="AR5" s="7">
        <v>416</v>
      </c>
    </row>
    <row r="6" spans="1:44">
      <c r="A6" s="3" t="s">
        <v>177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</row>
    <row r="7" spans="1:44">
      <c r="A7" s="3" t="s">
        <v>53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</row>
    <row r="8" spans="1:44">
      <c r="A8" s="3" t="s">
        <v>99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>
      <c r="A9" s="3" t="s">
        <v>100</v>
      </c>
      <c r="B9" s="7">
        <v>50</v>
      </c>
      <c r="C9" s="7">
        <v>108</v>
      </c>
      <c r="D9" s="7">
        <v>156</v>
      </c>
      <c r="E9" s="7">
        <v>208</v>
      </c>
      <c r="F9" s="7">
        <v>270</v>
      </c>
      <c r="G9" s="7">
        <v>300</v>
      </c>
      <c r="H9" s="7">
        <v>378</v>
      </c>
      <c r="I9" s="7">
        <v>432</v>
      </c>
      <c r="J9" s="7">
        <v>384</v>
      </c>
      <c r="K9" s="7">
        <v>432</v>
      </c>
      <c r="L9" s="7">
        <v>416</v>
      </c>
      <c r="M9" s="7">
        <v>416</v>
      </c>
      <c r="N9" s="7">
        <v>416</v>
      </c>
      <c r="O9" s="7">
        <v>432</v>
      </c>
      <c r="P9" s="7">
        <v>416</v>
      </c>
      <c r="Q9" s="7">
        <v>416</v>
      </c>
      <c r="R9" s="7">
        <v>416</v>
      </c>
      <c r="S9" s="7">
        <v>416</v>
      </c>
      <c r="T9" s="7">
        <v>432</v>
      </c>
      <c r="U9" s="7">
        <v>416</v>
      </c>
      <c r="V9" s="7">
        <v>384</v>
      </c>
      <c r="W9" s="7">
        <v>432</v>
      </c>
      <c r="X9" s="7">
        <v>416</v>
      </c>
      <c r="Y9" s="7">
        <v>416</v>
      </c>
      <c r="Z9" s="7">
        <v>416</v>
      </c>
      <c r="AA9" s="7">
        <v>416</v>
      </c>
      <c r="AB9" s="7">
        <v>432</v>
      </c>
      <c r="AC9" s="7">
        <v>416</v>
      </c>
      <c r="AD9" s="7">
        <v>416</v>
      </c>
      <c r="AE9" s="7">
        <v>416</v>
      </c>
      <c r="AF9" s="7">
        <v>432</v>
      </c>
      <c r="AG9" s="7">
        <v>416</v>
      </c>
      <c r="AH9" s="7">
        <v>384</v>
      </c>
      <c r="AI9" s="7">
        <v>432</v>
      </c>
      <c r="AJ9" s="7">
        <v>400</v>
      </c>
      <c r="AK9" s="7">
        <v>432</v>
      </c>
      <c r="AL9" s="7">
        <v>416</v>
      </c>
      <c r="AM9" s="7">
        <v>416</v>
      </c>
      <c r="AN9" s="7">
        <v>432</v>
      </c>
      <c r="AO9" s="7">
        <v>416</v>
      </c>
      <c r="AP9" s="7">
        <v>416</v>
      </c>
      <c r="AQ9" s="7">
        <v>416</v>
      </c>
      <c r="AR9" s="7">
        <v>416</v>
      </c>
    </row>
    <row r="10" spans="1:44">
      <c r="A10" s="3" t="s">
        <v>178</v>
      </c>
      <c r="B10" s="7">
        <v>50</v>
      </c>
      <c r="C10" s="7">
        <v>108</v>
      </c>
      <c r="D10" s="7">
        <v>156</v>
      </c>
      <c r="E10" s="7">
        <v>208</v>
      </c>
      <c r="F10" s="7">
        <v>270</v>
      </c>
      <c r="G10" s="7">
        <v>300</v>
      </c>
      <c r="H10" s="7">
        <v>378</v>
      </c>
      <c r="I10" s="7">
        <v>432</v>
      </c>
      <c r="J10" s="7">
        <v>384</v>
      </c>
      <c r="K10" s="7">
        <v>432</v>
      </c>
      <c r="L10" s="7">
        <v>416</v>
      </c>
      <c r="M10" s="7">
        <v>416</v>
      </c>
      <c r="N10" s="7">
        <v>416</v>
      </c>
      <c r="O10" s="7">
        <v>432</v>
      </c>
      <c r="P10" s="7">
        <v>416</v>
      </c>
      <c r="Q10" s="7">
        <v>416</v>
      </c>
      <c r="R10" s="7">
        <v>416</v>
      </c>
      <c r="S10" s="7">
        <v>416</v>
      </c>
      <c r="T10" s="7">
        <v>432</v>
      </c>
      <c r="U10" s="7">
        <v>416</v>
      </c>
      <c r="V10" s="7">
        <v>384</v>
      </c>
      <c r="W10" s="7">
        <v>432</v>
      </c>
      <c r="X10" s="7">
        <v>416</v>
      </c>
      <c r="Y10" s="7">
        <v>416</v>
      </c>
      <c r="Z10" s="7">
        <v>416</v>
      </c>
      <c r="AA10" s="7">
        <v>416</v>
      </c>
      <c r="AB10" s="7">
        <v>432</v>
      </c>
      <c r="AC10" s="7">
        <v>416</v>
      </c>
      <c r="AD10" s="7">
        <v>416</v>
      </c>
      <c r="AE10" s="7">
        <v>416</v>
      </c>
      <c r="AF10" s="7">
        <v>432</v>
      </c>
      <c r="AG10" s="7">
        <v>416</v>
      </c>
      <c r="AH10" s="7">
        <v>384</v>
      </c>
      <c r="AI10" s="7">
        <v>432</v>
      </c>
      <c r="AJ10" s="7">
        <v>400</v>
      </c>
      <c r="AK10" s="7">
        <v>432</v>
      </c>
      <c r="AL10" s="7">
        <v>416</v>
      </c>
      <c r="AM10" s="7">
        <v>416</v>
      </c>
      <c r="AN10" s="7">
        <v>432</v>
      </c>
      <c r="AO10" s="7">
        <v>416</v>
      </c>
      <c r="AP10" s="7">
        <v>416</v>
      </c>
      <c r="AQ10" s="7">
        <v>416</v>
      </c>
      <c r="AR10" s="7">
        <v>416</v>
      </c>
    </row>
    <row r="11" spans="1:44">
      <c r="A11" s="15" t="s">
        <v>106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>
      <c r="A12" s="3" t="s">
        <v>51</v>
      </c>
      <c r="B12" s="7">
        <v>97848</v>
      </c>
      <c r="C12" s="7">
        <v>96618</v>
      </c>
      <c r="D12" s="7">
        <v>95399</v>
      </c>
      <c r="E12" s="7">
        <v>75332</v>
      </c>
      <c r="F12" s="7">
        <v>74786</v>
      </c>
      <c r="G12" s="7">
        <v>74570</v>
      </c>
      <c r="H12" s="7">
        <v>74520</v>
      </c>
      <c r="I12" s="7">
        <v>74520</v>
      </c>
      <c r="J12" s="7">
        <v>74520</v>
      </c>
      <c r="K12" s="7">
        <v>74520</v>
      </c>
      <c r="L12" s="7">
        <v>74520</v>
      </c>
      <c r="M12" s="7">
        <v>74520</v>
      </c>
      <c r="N12" s="7">
        <v>74520</v>
      </c>
      <c r="O12" s="7">
        <v>74520</v>
      </c>
      <c r="P12" s="7">
        <v>74520</v>
      </c>
      <c r="Q12" s="7">
        <v>74520</v>
      </c>
      <c r="R12" s="7">
        <v>74520</v>
      </c>
      <c r="S12" s="7">
        <v>74520</v>
      </c>
      <c r="T12" s="7">
        <v>74520</v>
      </c>
      <c r="U12" s="7">
        <v>74520</v>
      </c>
      <c r="V12" s="7">
        <v>74520</v>
      </c>
      <c r="W12" s="7">
        <v>53514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</row>
    <row r="13" spans="1:44">
      <c r="A13" s="3" t="s">
        <v>176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</row>
    <row r="14" spans="1:44">
      <c r="A14" s="3" t="s">
        <v>177</v>
      </c>
      <c r="B14" s="7">
        <v>0</v>
      </c>
      <c r="C14" s="7">
        <v>0</v>
      </c>
      <c r="D14" s="7">
        <v>0</v>
      </c>
      <c r="E14" s="7">
        <v>19157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21006</v>
      </c>
      <c r="X14" s="7">
        <v>53514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</row>
    <row r="15" spans="1:44">
      <c r="A15" s="3" t="s">
        <v>53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</row>
    <row r="16" spans="1:44">
      <c r="A16" s="3" t="s">
        <v>99</v>
      </c>
      <c r="B16" s="7">
        <v>1230</v>
      </c>
      <c r="C16" s="7">
        <v>1219</v>
      </c>
      <c r="D16" s="7">
        <v>910</v>
      </c>
      <c r="E16" s="7">
        <v>546</v>
      </c>
      <c r="F16" s="7">
        <v>216</v>
      </c>
      <c r="G16" s="7">
        <v>50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</row>
    <row r="17" spans="1:44">
      <c r="A17" s="3" t="s">
        <v>100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</row>
    <row r="18" spans="1:44">
      <c r="A18" s="3" t="s">
        <v>178</v>
      </c>
      <c r="B18" s="7">
        <v>1230</v>
      </c>
      <c r="C18" s="7">
        <v>1219</v>
      </c>
      <c r="D18" s="7">
        <v>910</v>
      </c>
      <c r="E18" s="7">
        <v>546</v>
      </c>
      <c r="F18" s="7">
        <v>216</v>
      </c>
      <c r="G18" s="7">
        <v>50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</row>
    <row r="19" spans="1:44">
      <c r="A19" s="15" t="s">
        <v>107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</row>
    <row r="20" spans="1:44">
      <c r="A20" s="3" t="s">
        <v>51</v>
      </c>
      <c r="B20" s="7">
        <v>11004</v>
      </c>
      <c r="C20" s="7">
        <v>10004</v>
      </c>
      <c r="D20" s="7">
        <v>8816</v>
      </c>
      <c r="E20" s="7">
        <v>7568</v>
      </c>
      <c r="F20" s="7">
        <v>8830</v>
      </c>
      <c r="G20" s="7">
        <v>7966</v>
      </c>
      <c r="H20" s="7">
        <v>7066</v>
      </c>
      <c r="I20" s="7">
        <v>5986</v>
      </c>
      <c r="J20" s="7">
        <v>5122</v>
      </c>
      <c r="K20" s="7">
        <v>4354</v>
      </c>
      <c r="L20" s="7">
        <v>2510</v>
      </c>
      <c r="M20" s="7">
        <v>1678</v>
      </c>
      <c r="N20" s="7">
        <v>846</v>
      </c>
      <c r="O20" s="7">
        <v>14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</row>
    <row r="21" spans="1:44">
      <c r="A21" s="3" t="s">
        <v>176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850</v>
      </c>
      <c r="P21" s="7">
        <v>832</v>
      </c>
      <c r="Q21" s="7">
        <v>832</v>
      </c>
      <c r="R21" s="7">
        <v>832</v>
      </c>
      <c r="S21" s="7">
        <v>832</v>
      </c>
      <c r="T21" s="7">
        <v>864</v>
      </c>
      <c r="U21" s="7">
        <v>832</v>
      </c>
      <c r="V21" s="7">
        <v>768</v>
      </c>
      <c r="W21" s="7">
        <v>864</v>
      </c>
      <c r="X21" s="7">
        <v>832</v>
      </c>
      <c r="Y21" s="7">
        <v>832</v>
      </c>
      <c r="Z21" s="7">
        <v>832</v>
      </c>
      <c r="AA21" s="7">
        <v>832</v>
      </c>
      <c r="AB21" s="7">
        <v>864</v>
      </c>
      <c r="AC21" s="7">
        <v>832</v>
      </c>
      <c r="AD21" s="7">
        <v>832</v>
      </c>
      <c r="AE21" s="7">
        <v>832</v>
      </c>
      <c r="AF21" s="7">
        <v>864</v>
      </c>
      <c r="AG21" s="7">
        <v>832</v>
      </c>
      <c r="AH21" s="7">
        <v>768</v>
      </c>
      <c r="AI21" s="7">
        <v>864</v>
      </c>
      <c r="AJ21" s="7">
        <v>800</v>
      </c>
      <c r="AK21" s="7">
        <v>864</v>
      </c>
      <c r="AL21" s="7">
        <v>832</v>
      </c>
      <c r="AM21" s="7">
        <v>832</v>
      </c>
      <c r="AN21" s="7">
        <v>864</v>
      </c>
      <c r="AO21" s="7">
        <v>832</v>
      </c>
      <c r="AP21" s="7">
        <v>832</v>
      </c>
      <c r="AQ21" s="7">
        <v>832</v>
      </c>
      <c r="AR21" s="7">
        <v>832</v>
      </c>
    </row>
    <row r="22" spans="1:44">
      <c r="A22" s="3" t="s">
        <v>177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980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</row>
    <row r="23" spans="1:44">
      <c r="A23" s="3" t="s">
        <v>53</v>
      </c>
      <c r="B23" s="7">
        <v>0</v>
      </c>
      <c r="C23" s="7">
        <v>0</v>
      </c>
      <c r="D23" s="7">
        <v>0</v>
      </c>
      <c r="E23" s="7">
        <v>2510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</row>
    <row r="24" spans="1:44">
      <c r="A24" s="3" t="s">
        <v>99</v>
      </c>
      <c r="B24" s="7">
        <v>900</v>
      </c>
      <c r="C24" s="7">
        <v>972</v>
      </c>
      <c r="D24" s="7">
        <v>936</v>
      </c>
      <c r="E24" s="7">
        <v>832</v>
      </c>
      <c r="F24" s="7">
        <v>324</v>
      </c>
      <c r="G24" s="7">
        <v>300</v>
      </c>
      <c r="H24" s="7">
        <v>324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</row>
    <row r="25" spans="1:44">
      <c r="A25" s="3" t="s">
        <v>100</v>
      </c>
      <c r="B25" s="7">
        <v>100</v>
      </c>
      <c r="C25" s="7">
        <v>216</v>
      </c>
      <c r="D25" s="7">
        <v>312</v>
      </c>
      <c r="E25" s="7">
        <v>416</v>
      </c>
      <c r="F25" s="7">
        <v>540</v>
      </c>
      <c r="G25" s="7">
        <v>600</v>
      </c>
      <c r="H25" s="7">
        <v>756</v>
      </c>
      <c r="I25" s="7">
        <v>864</v>
      </c>
      <c r="J25" s="7">
        <v>768</v>
      </c>
      <c r="K25" s="7">
        <v>864</v>
      </c>
      <c r="L25" s="7">
        <v>832</v>
      </c>
      <c r="M25" s="7">
        <v>832</v>
      </c>
      <c r="N25" s="7">
        <v>832</v>
      </c>
      <c r="O25" s="7">
        <v>864</v>
      </c>
      <c r="P25" s="7">
        <v>832</v>
      </c>
      <c r="Q25" s="7">
        <v>832</v>
      </c>
      <c r="R25" s="7">
        <v>832</v>
      </c>
      <c r="S25" s="7">
        <v>832</v>
      </c>
      <c r="T25" s="7">
        <v>864</v>
      </c>
      <c r="U25" s="7">
        <v>832</v>
      </c>
      <c r="V25" s="7">
        <v>768</v>
      </c>
      <c r="W25" s="7">
        <v>864</v>
      </c>
      <c r="X25" s="7">
        <v>832</v>
      </c>
      <c r="Y25" s="7">
        <v>832</v>
      </c>
      <c r="Z25" s="7">
        <v>832</v>
      </c>
      <c r="AA25" s="7">
        <v>832</v>
      </c>
      <c r="AB25" s="7">
        <v>864</v>
      </c>
      <c r="AC25" s="7">
        <v>832</v>
      </c>
      <c r="AD25" s="7">
        <v>832</v>
      </c>
      <c r="AE25" s="7">
        <v>832</v>
      </c>
      <c r="AF25" s="7">
        <v>864</v>
      </c>
      <c r="AG25" s="7">
        <v>832</v>
      </c>
      <c r="AH25" s="7">
        <v>768</v>
      </c>
      <c r="AI25" s="7">
        <v>864</v>
      </c>
      <c r="AJ25" s="7">
        <v>800</v>
      </c>
      <c r="AK25" s="7">
        <v>864</v>
      </c>
      <c r="AL25" s="7">
        <v>832</v>
      </c>
      <c r="AM25" s="7">
        <v>832</v>
      </c>
      <c r="AN25" s="7">
        <v>864</v>
      </c>
      <c r="AO25" s="7">
        <v>832</v>
      </c>
      <c r="AP25" s="7">
        <v>832</v>
      </c>
      <c r="AQ25" s="7">
        <v>832</v>
      </c>
      <c r="AR25" s="7">
        <v>832</v>
      </c>
    </row>
    <row r="26" spans="1:44">
      <c r="A26" s="3" t="s">
        <v>178</v>
      </c>
      <c r="B26" s="7">
        <v>1000</v>
      </c>
      <c r="C26" s="7">
        <v>1188</v>
      </c>
      <c r="D26" s="7">
        <v>1248</v>
      </c>
      <c r="E26" s="7">
        <v>1248</v>
      </c>
      <c r="F26" s="7">
        <v>864</v>
      </c>
      <c r="G26" s="7">
        <v>900</v>
      </c>
      <c r="H26" s="7">
        <v>1080</v>
      </c>
      <c r="I26" s="7">
        <v>864</v>
      </c>
      <c r="J26" s="7">
        <v>768</v>
      </c>
      <c r="K26" s="7">
        <v>864</v>
      </c>
      <c r="L26" s="7">
        <v>832</v>
      </c>
      <c r="M26" s="7">
        <v>832</v>
      </c>
      <c r="N26" s="7">
        <v>832</v>
      </c>
      <c r="O26" s="7">
        <v>864</v>
      </c>
      <c r="P26" s="7">
        <v>832</v>
      </c>
      <c r="Q26" s="7">
        <v>832</v>
      </c>
      <c r="R26" s="7">
        <v>832</v>
      </c>
      <c r="S26" s="7">
        <v>832</v>
      </c>
      <c r="T26" s="7">
        <v>864</v>
      </c>
      <c r="U26" s="7">
        <v>832</v>
      </c>
      <c r="V26" s="7">
        <v>768</v>
      </c>
      <c r="W26" s="7">
        <v>864</v>
      </c>
      <c r="X26" s="7">
        <v>832</v>
      </c>
      <c r="Y26" s="7">
        <v>832</v>
      </c>
      <c r="Z26" s="7">
        <v>832</v>
      </c>
      <c r="AA26" s="7">
        <v>832</v>
      </c>
      <c r="AB26" s="7">
        <v>864</v>
      </c>
      <c r="AC26" s="7">
        <v>832</v>
      </c>
      <c r="AD26" s="7">
        <v>832</v>
      </c>
      <c r="AE26" s="7">
        <v>832</v>
      </c>
      <c r="AF26" s="7">
        <v>864</v>
      </c>
      <c r="AG26" s="7">
        <v>832</v>
      </c>
      <c r="AH26" s="7">
        <v>768</v>
      </c>
      <c r="AI26" s="7">
        <v>864</v>
      </c>
      <c r="AJ26" s="7">
        <v>800</v>
      </c>
      <c r="AK26" s="7">
        <v>864</v>
      </c>
      <c r="AL26" s="7">
        <v>832</v>
      </c>
      <c r="AM26" s="7">
        <v>832</v>
      </c>
      <c r="AN26" s="7">
        <v>864</v>
      </c>
      <c r="AO26" s="7">
        <v>832</v>
      </c>
      <c r="AP26" s="7">
        <v>832</v>
      </c>
      <c r="AQ26" s="7">
        <v>832</v>
      </c>
      <c r="AR26" s="7">
        <v>832</v>
      </c>
    </row>
    <row r="27" spans="1:44">
      <c r="A27" s="15" t="s">
        <v>108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44">
      <c r="A28" s="3" t="s">
        <v>51</v>
      </c>
      <c r="B28" s="7">
        <v>1569</v>
      </c>
      <c r="C28" s="7">
        <v>1544</v>
      </c>
      <c r="D28" s="7">
        <v>1517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</row>
    <row r="29" spans="1:44">
      <c r="A29" s="3" t="s">
        <v>176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</row>
    <row r="30" spans="1:44">
      <c r="A30" s="3" t="s">
        <v>177</v>
      </c>
      <c r="B30" s="7">
        <v>0</v>
      </c>
      <c r="C30" s="7">
        <v>0</v>
      </c>
      <c r="D30" s="7">
        <v>0</v>
      </c>
      <c r="E30" s="7">
        <v>1517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</row>
    <row r="31" spans="1:44">
      <c r="A31" s="3" t="s">
        <v>53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</row>
    <row r="32" spans="1:44">
      <c r="A32" s="3" t="s">
        <v>99</v>
      </c>
      <c r="B32" s="7">
        <v>25</v>
      </c>
      <c r="C32" s="7">
        <v>27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</row>
    <row r="33" spans="1:44">
      <c r="A33" s="3" t="s">
        <v>100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</row>
    <row r="34" spans="1:44">
      <c r="A34" s="3" t="s">
        <v>178</v>
      </c>
      <c r="B34" s="7">
        <v>25</v>
      </c>
      <c r="C34" s="7">
        <v>27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</row>
    <row r="35" spans="1:44">
      <c r="A35" s="15" t="s">
        <v>109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44">
      <c r="A36" s="3" t="s">
        <v>51</v>
      </c>
      <c r="B36" s="7">
        <v>6448</v>
      </c>
      <c r="C36" s="7">
        <v>5448</v>
      </c>
      <c r="D36" s="7">
        <v>4260</v>
      </c>
      <c r="E36" s="7">
        <v>3012</v>
      </c>
      <c r="F36" s="7">
        <v>7664</v>
      </c>
      <c r="G36" s="7">
        <v>6800</v>
      </c>
      <c r="H36" s="7">
        <v>5900</v>
      </c>
      <c r="I36" s="7">
        <v>4820</v>
      </c>
      <c r="J36" s="7">
        <v>3956</v>
      </c>
      <c r="K36" s="7">
        <v>3188</v>
      </c>
      <c r="L36" s="7">
        <v>2324</v>
      </c>
      <c r="M36" s="7">
        <v>1492</v>
      </c>
      <c r="N36" s="7">
        <v>660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</row>
    <row r="37" spans="1:44">
      <c r="A37" s="3" t="s">
        <v>176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172</v>
      </c>
      <c r="O37" s="7">
        <v>864</v>
      </c>
      <c r="P37" s="7">
        <v>832</v>
      </c>
      <c r="Q37" s="7">
        <v>832</v>
      </c>
      <c r="R37" s="7">
        <v>832</v>
      </c>
      <c r="S37" s="7">
        <v>832</v>
      </c>
      <c r="T37" s="7">
        <v>864</v>
      </c>
      <c r="U37" s="7">
        <v>832</v>
      </c>
      <c r="V37" s="7">
        <v>768</v>
      </c>
      <c r="W37" s="7">
        <v>864</v>
      </c>
      <c r="X37" s="7">
        <v>832</v>
      </c>
      <c r="Y37" s="7">
        <v>832</v>
      </c>
      <c r="Z37" s="7">
        <v>832</v>
      </c>
      <c r="AA37" s="7">
        <v>832</v>
      </c>
      <c r="AB37" s="7">
        <v>864</v>
      </c>
      <c r="AC37" s="7">
        <v>832</v>
      </c>
      <c r="AD37" s="7">
        <v>832</v>
      </c>
      <c r="AE37" s="7">
        <v>832</v>
      </c>
      <c r="AF37" s="7">
        <v>864</v>
      </c>
      <c r="AG37" s="7">
        <v>832</v>
      </c>
      <c r="AH37" s="7">
        <v>768</v>
      </c>
      <c r="AI37" s="7">
        <v>864</v>
      </c>
      <c r="AJ37" s="7">
        <v>800</v>
      </c>
      <c r="AK37" s="7">
        <v>864</v>
      </c>
      <c r="AL37" s="7">
        <v>832</v>
      </c>
      <c r="AM37" s="7">
        <v>832</v>
      </c>
      <c r="AN37" s="7">
        <v>864</v>
      </c>
      <c r="AO37" s="7">
        <v>832</v>
      </c>
      <c r="AP37" s="7">
        <v>832</v>
      </c>
      <c r="AQ37" s="7">
        <v>832</v>
      </c>
      <c r="AR37" s="7">
        <v>832</v>
      </c>
    </row>
    <row r="38" spans="1:44">
      <c r="A38" s="3" t="s">
        <v>177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</row>
    <row r="39" spans="1:44">
      <c r="A39" s="3" t="s">
        <v>53</v>
      </c>
      <c r="B39" s="7">
        <v>0</v>
      </c>
      <c r="C39" s="7">
        <v>0</v>
      </c>
      <c r="D39" s="7">
        <v>0</v>
      </c>
      <c r="E39" s="7">
        <v>5900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</row>
    <row r="40" spans="1:44">
      <c r="A40" s="3" t="s">
        <v>99</v>
      </c>
      <c r="B40" s="7">
        <v>900</v>
      </c>
      <c r="C40" s="7">
        <v>972</v>
      </c>
      <c r="D40" s="7">
        <v>936</v>
      </c>
      <c r="E40" s="7">
        <v>832</v>
      </c>
      <c r="F40" s="7">
        <v>324</v>
      </c>
      <c r="G40" s="7">
        <v>300</v>
      </c>
      <c r="H40" s="7">
        <v>324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</row>
    <row r="41" spans="1:44">
      <c r="A41" s="3" t="s">
        <v>100</v>
      </c>
      <c r="B41" s="7">
        <v>100</v>
      </c>
      <c r="C41" s="7">
        <v>216</v>
      </c>
      <c r="D41" s="7">
        <v>312</v>
      </c>
      <c r="E41" s="7">
        <v>416</v>
      </c>
      <c r="F41" s="7">
        <v>540</v>
      </c>
      <c r="G41" s="7">
        <v>600</v>
      </c>
      <c r="H41" s="7">
        <v>756</v>
      </c>
      <c r="I41" s="7">
        <v>864</v>
      </c>
      <c r="J41" s="7">
        <v>768</v>
      </c>
      <c r="K41" s="7">
        <v>864</v>
      </c>
      <c r="L41" s="7">
        <v>832</v>
      </c>
      <c r="M41" s="7">
        <v>832</v>
      </c>
      <c r="N41" s="7">
        <v>832</v>
      </c>
      <c r="O41" s="7">
        <v>864</v>
      </c>
      <c r="P41" s="7">
        <v>832</v>
      </c>
      <c r="Q41" s="7">
        <v>832</v>
      </c>
      <c r="R41" s="7">
        <v>832</v>
      </c>
      <c r="S41" s="7">
        <v>832</v>
      </c>
      <c r="T41" s="7">
        <v>864</v>
      </c>
      <c r="U41" s="7">
        <v>832</v>
      </c>
      <c r="V41" s="7">
        <v>768</v>
      </c>
      <c r="W41" s="7">
        <v>864</v>
      </c>
      <c r="X41" s="7">
        <v>832</v>
      </c>
      <c r="Y41" s="7">
        <v>832</v>
      </c>
      <c r="Z41" s="7">
        <v>832</v>
      </c>
      <c r="AA41" s="7">
        <v>832</v>
      </c>
      <c r="AB41" s="7">
        <v>864</v>
      </c>
      <c r="AC41" s="7">
        <v>832</v>
      </c>
      <c r="AD41" s="7">
        <v>832</v>
      </c>
      <c r="AE41" s="7">
        <v>832</v>
      </c>
      <c r="AF41" s="7">
        <v>864</v>
      </c>
      <c r="AG41" s="7">
        <v>832</v>
      </c>
      <c r="AH41" s="7">
        <v>768</v>
      </c>
      <c r="AI41" s="7">
        <v>864</v>
      </c>
      <c r="AJ41" s="7">
        <v>800</v>
      </c>
      <c r="AK41" s="7">
        <v>864</v>
      </c>
      <c r="AL41" s="7">
        <v>832</v>
      </c>
      <c r="AM41" s="7">
        <v>832</v>
      </c>
      <c r="AN41" s="7">
        <v>864</v>
      </c>
      <c r="AO41" s="7">
        <v>832</v>
      </c>
      <c r="AP41" s="7">
        <v>832</v>
      </c>
      <c r="AQ41" s="7">
        <v>832</v>
      </c>
      <c r="AR41" s="7">
        <v>832</v>
      </c>
    </row>
    <row r="42" spans="1:44">
      <c r="A42" s="3" t="s">
        <v>178</v>
      </c>
      <c r="B42" s="7">
        <v>1000</v>
      </c>
      <c r="C42" s="7">
        <v>1188</v>
      </c>
      <c r="D42" s="7">
        <v>1248</v>
      </c>
      <c r="E42" s="7">
        <v>1248</v>
      </c>
      <c r="F42" s="7">
        <v>864</v>
      </c>
      <c r="G42" s="7">
        <v>900</v>
      </c>
      <c r="H42" s="7">
        <v>1080</v>
      </c>
      <c r="I42" s="7">
        <v>864</v>
      </c>
      <c r="J42" s="7">
        <v>768</v>
      </c>
      <c r="K42" s="7">
        <v>864</v>
      </c>
      <c r="L42" s="7">
        <v>832</v>
      </c>
      <c r="M42" s="7">
        <v>832</v>
      </c>
      <c r="N42" s="7">
        <v>832</v>
      </c>
      <c r="O42" s="7">
        <v>864</v>
      </c>
      <c r="P42" s="7">
        <v>832</v>
      </c>
      <c r="Q42" s="7">
        <v>832</v>
      </c>
      <c r="R42" s="7">
        <v>832</v>
      </c>
      <c r="S42" s="7">
        <v>832</v>
      </c>
      <c r="T42" s="7">
        <v>864</v>
      </c>
      <c r="U42" s="7">
        <v>832</v>
      </c>
      <c r="V42" s="7">
        <v>768</v>
      </c>
      <c r="W42" s="7">
        <v>864</v>
      </c>
      <c r="X42" s="7">
        <v>832</v>
      </c>
      <c r="Y42" s="7">
        <v>832</v>
      </c>
      <c r="Z42" s="7">
        <v>832</v>
      </c>
      <c r="AA42" s="7">
        <v>832</v>
      </c>
      <c r="AB42" s="7">
        <v>864</v>
      </c>
      <c r="AC42" s="7">
        <v>832</v>
      </c>
      <c r="AD42" s="7">
        <v>832</v>
      </c>
      <c r="AE42" s="7">
        <v>832</v>
      </c>
      <c r="AF42" s="7">
        <v>864</v>
      </c>
      <c r="AG42" s="7">
        <v>832</v>
      </c>
      <c r="AH42" s="7">
        <v>768</v>
      </c>
      <c r="AI42" s="7">
        <v>864</v>
      </c>
      <c r="AJ42" s="7">
        <v>800</v>
      </c>
      <c r="AK42" s="7">
        <v>864</v>
      </c>
      <c r="AL42" s="7">
        <v>832</v>
      </c>
      <c r="AM42" s="7">
        <v>832</v>
      </c>
      <c r="AN42" s="7">
        <v>864</v>
      </c>
      <c r="AO42" s="7">
        <v>832</v>
      </c>
      <c r="AP42" s="7">
        <v>832</v>
      </c>
      <c r="AQ42" s="7">
        <v>832</v>
      </c>
      <c r="AR42" s="7">
        <v>832</v>
      </c>
    </row>
    <row r="43" spans="1:44">
      <c r="A43" s="15" t="s">
        <v>110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>
      <c r="A44" s="3" t="s">
        <v>51</v>
      </c>
      <c r="B44" s="7">
        <v>5695</v>
      </c>
      <c r="C44" s="7">
        <v>13720</v>
      </c>
      <c r="D44" s="7">
        <v>7316</v>
      </c>
      <c r="E44" s="7">
        <v>20804</v>
      </c>
      <c r="F44" s="7">
        <v>13860</v>
      </c>
      <c r="G44" s="7">
        <v>7182</v>
      </c>
      <c r="H44" s="7">
        <v>20026</v>
      </c>
      <c r="I44" s="7">
        <v>79246</v>
      </c>
      <c r="J44" s="7">
        <v>72046</v>
      </c>
      <c r="K44" s="7">
        <v>64378</v>
      </c>
      <c r="L44" s="7">
        <v>54380</v>
      </c>
      <c r="M44" s="7">
        <v>46052</v>
      </c>
      <c r="N44" s="7">
        <v>37028</v>
      </c>
      <c r="O44" s="7">
        <v>27052</v>
      </c>
      <c r="P44" s="7">
        <v>18244</v>
      </c>
      <c r="Q44" s="7">
        <v>7832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4">
      <c r="A45" s="3" t="s">
        <v>176</v>
      </c>
      <c r="B45" s="7">
        <v>273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2458</v>
      </c>
      <c r="R45" s="7">
        <v>9672</v>
      </c>
      <c r="S45" s="7">
        <v>11420</v>
      </c>
      <c r="T45" s="7">
        <v>11226</v>
      </c>
      <c r="U45" s="7">
        <v>11230</v>
      </c>
      <c r="V45" s="7">
        <v>10564</v>
      </c>
      <c r="W45" s="7">
        <v>12304</v>
      </c>
      <c r="X45" s="7">
        <v>10516</v>
      </c>
      <c r="Y45" s="7">
        <v>12024</v>
      </c>
      <c r="Z45" s="7">
        <v>11456</v>
      </c>
      <c r="AA45" s="7">
        <v>10444</v>
      </c>
      <c r="AB45" s="7">
        <v>12700</v>
      </c>
      <c r="AC45" s="7">
        <v>10620</v>
      </c>
      <c r="AD45" s="7">
        <v>11128</v>
      </c>
      <c r="AE45" s="7">
        <v>11856</v>
      </c>
      <c r="AF45" s="7">
        <v>10548</v>
      </c>
      <c r="AG45" s="7">
        <v>11816</v>
      </c>
      <c r="AH45" s="7">
        <v>10312</v>
      </c>
      <c r="AI45" s="7">
        <v>11288</v>
      </c>
      <c r="AJ45" s="7">
        <v>10312</v>
      </c>
      <c r="AK45" s="7">
        <v>12568</v>
      </c>
      <c r="AL45" s="7">
        <v>10536</v>
      </c>
      <c r="AM45" s="7">
        <v>11064</v>
      </c>
      <c r="AN45" s="7">
        <v>11816</v>
      </c>
      <c r="AO45" s="7">
        <v>10536</v>
      </c>
      <c r="AP45" s="7">
        <v>11816</v>
      </c>
      <c r="AQ45" s="7">
        <v>11064</v>
      </c>
      <c r="AR45" s="7">
        <v>10536</v>
      </c>
    </row>
    <row r="46" spans="1:44">
      <c r="A46" s="3" t="s">
        <v>177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>
      <c r="A47" s="3" t="s">
        <v>53</v>
      </c>
      <c r="B47" s="7">
        <v>14100</v>
      </c>
      <c r="C47" s="7">
        <v>0</v>
      </c>
      <c r="D47" s="7">
        <v>18988</v>
      </c>
      <c r="E47" s="7">
        <v>0</v>
      </c>
      <c r="F47" s="7">
        <v>0</v>
      </c>
      <c r="G47" s="7">
        <v>19364</v>
      </c>
      <c r="H47" s="7">
        <v>67680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>
      <c r="A48" s="3" t="s">
        <v>99</v>
      </c>
      <c r="B48" s="7">
        <v>4458</v>
      </c>
      <c r="C48" s="7">
        <v>3992</v>
      </c>
      <c r="D48" s="7">
        <v>2736</v>
      </c>
      <c r="E48" s="7">
        <v>2956</v>
      </c>
      <c r="F48" s="7">
        <v>2468</v>
      </c>
      <c r="G48" s="7">
        <v>2004</v>
      </c>
      <c r="H48" s="7">
        <v>2082</v>
      </c>
      <c r="I48" s="7">
        <v>1416</v>
      </c>
      <c r="J48" s="7">
        <v>1308</v>
      </c>
      <c r="K48" s="7">
        <v>1368</v>
      </c>
      <c r="L48" s="7">
        <v>816</v>
      </c>
      <c r="M48" s="7">
        <v>350</v>
      </c>
      <c r="N48" s="7">
        <v>12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</row>
    <row r="49" spans="1:44">
      <c r="A49" s="3" t="s">
        <v>100</v>
      </c>
      <c r="B49" s="7">
        <v>1890</v>
      </c>
      <c r="C49" s="7">
        <v>2412</v>
      </c>
      <c r="D49" s="7">
        <v>2764</v>
      </c>
      <c r="E49" s="7">
        <v>3988</v>
      </c>
      <c r="F49" s="7">
        <v>4210</v>
      </c>
      <c r="G49" s="7">
        <v>4516</v>
      </c>
      <c r="H49" s="7">
        <v>6378</v>
      </c>
      <c r="I49" s="7">
        <v>5784</v>
      </c>
      <c r="J49" s="7">
        <v>6360</v>
      </c>
      <c r="K49" s="7">
        <v>8630</v>
      </c>
      <c r="L49" s="7">
        <v>7512</v>
      </c>
      <c r="M49" s="7">
        <v>8674</v>
      </c>
      <c r="N49" s="7">
        <v>9964</v>
      </c>
      <c r="O49" s="7">
        <v>8808</v>
      </c>
      <c r="P49" s="7">
        <v>10412</v>
      </c>
      <c r="Q49" s="7">
        <v>10290</v>
      </c>
      <c r="R49" s="7">
        <v>9672</v>
      </c>
      <c r="S49" s="7">
        <v>11420</v>
      </c>
      <c r="T49" s="7">
        <v>11226</v>
      </c>
      <c r="U49" s="7">
        <v>11230</v>
      </c>
      <c r="V49" s="7">
        <v>10564</v>
      </c>
      <c r="W49" s="7">
        <v>12304</v>
      </c>
      <c r="X49" s="7">
        <v>10516</v>
      </c>
      <c r="Y49" s="7">
        <v>12024</v>
      </c>
      <c r="Z49" s="7">
        <v>11456</v>
      </c>
      <c r="AA49" s="7">
        <v>10444</v>
      </c>
      <c r="AB49" s="7">
        <v>12700</v>
      </c>
      <c r="AC49" s="7">
        <v>10620</v>
      </c>
      <c r="AD49" s="7">
        <v>11128</v>
      </c>
      <c r="AE49" s="7">
        <v>11856</v>
      </c>
      <c r="AF49" s="7">
        <v>10548</v>
      </c>
      <c r="AG49" s="7">
        <v>11816</v>
      </c>
      <c r="AH49" s="7">
        <v>10312</v>
      </c>
      <c r="AI49" s="7">
        <v>11288</v>
      </c>
      <c r="AJ49" s="7">
        <v>10312</v>
      </c>
      <c r="AK49" s="7">
        <v>12568</v>
      </c>
      <c r="AL49" s="7">
        <v>10536</v>
      </c>
      <c r="AM49" s="7">
        <v>11064</v>
      </c>
      <c r="AN49" s="7">
        <v>11816</v>
      </c>
      <c r="AO49" s="7">
        <v>10536</v>
      </c>
      <c r="AP49" s="7">
        <v>11816</v>
      </c>
      <c r="AQ49" s="7">
        <v>11064</v>
      </c>
      <c r="AR49" s="7">
        <v>10536</v>
      </c>
    </row>
    <row r="50" spans="1:44">
      <c r="A50" s="3" t="s">
        <v>178</v>
      </c>
      <c r="B50" s="7">
        <v>6348</v>
      </c>
      <c r="C50" s="7">
        <v>6404</v>
      </c>
      <c r="D50" s="7">
        <v>5500</v>
      </c>
      <c r="E50" s="7">
        <v>6944</v>
      </c>
      <c r="F50" s="7">
        <v>6678</v>
      </c>
      <c r="G50" s="7">
        <v>6520</v>
      </c>
      <c r="H50" s="7">
        <v>8460</v>
      </c>
      <c r="I50" s="7">
        <v>7200</v>
      </c>
      <c r="J50" s="7">
        <v>7668</v>
      </c>
      <c r="K50" s="7">
        <v>9998</v>
      </c>
      <c r="L50" s="7">
        <v>8328</v>
      </c>
      <c r="M50" s="7">
        <v>9024</v>
      </c>
      <c r="N50" s="7">
        <v>9976</v>
      </c>
      <c r="O50" s="7">
        <v>8808</v>
      </c>
      <c r="P50" s="7">
        <v>10412</v>
      </c>
      <c r="Q50" s="7">
        <v>10290</v>
      </c>
      <c r="R50" s="7">
        <v>9672</v>
      </c>
      <c r="S50" s="7">
        <v>11420</v>
      </c>
      <c r="T50" s="7">
        <v>11226</v>
      </c>
      <c r="U50" s="7">
        <v>11230</v>
      </c>
      <c r="V50" s="7">
        <v>10564</v>
      </c>
      <c r="W50" s="7">
        <v>12304</v>
      </c>
      <c r="X50" s="7">
        <v>10516</v>
      </c>
      <c r="Y50" s="7">
        <v>12024</v>
      </c>
      <c r="Z50" s="7">
        <v>11456</v>
      </c>
      <c r="AA50" s="7">
        <v>10444</v>
      </c>
      <c r="AB50" s="7">
        <v>12700</v>
      </c>
      <c r="AC50" s="7">
        <v>10620</v>
      </c>
      <c r="AD50" s="7">
        <v>11128</v>
      </c>
      <c r="AE50" s="7">
        <v>11856</v>
      </c>
      <c r="AF50" s="7">
        <v>10548</v>
      </c>
      <c r="AG50" s="7">
        <v>11816</v>
      </c>
      <c r="AH50" s="7">
        <v>10312</v>
      </c>
      <c r="AI50" s="7">
        <v>11288</v>
      </c>
      <c r="AJ50" s="7">
        <v>10312</v>
      </c>
      <c r="AK50" s="7">
        <v>12568</v>
      </c>
      <c r="AL50" s="7">
        <v>10536</v>
      </c>
      <c r="AM50" s="7">
        <v>11064</v>
      </c>
      <c r="AN50" s="7">
        <v>11816</v>
      </c>
      <c r="AO50" s="7">
        <v>10536</v>
      </c>
      <c r="AP50" s="7">
        <v>11816</v>
      </c>
      <c r="AQ50" s="7">
        <v>11064</v>
      </c>
      <c r="AR50" s="7">
        <v>10536</v>
      </c>
    </row>
    <row r="51" spans="1:44">
      <c r="A51" s="15" t="s">
        <v>111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4">
      <c r="A52" s="3" t="s">
        <v>51</v>
      </c>
      <c r="B52" s="7">
        <v>91704</v>
      </c>
      <c r="C52" s="7">
        <v>82699</v>
      </c>
      <c r="D52" s="7">
        <v>72996</v>
      </c>
      <c r="E52" s="7">
        <v>62797</v>
      </c>
      <c r="F52" s="7">
        <v>135317</v>
      </c>
      <c r="G52" s="7">
        <v>124219</v>
      </c>
      <c r="H52" s="7">
        <v>113239</v>
      </c>
      <c r="I52" s="7">
        <v>101521</v>
      </c>
      <c r="J52" s="7">
        <v>89493</v>
      </c>
      <c r="K52" s="7">
        <v>77922</v>
      </c>
      <c r="L52" s="7">
        <v>65232</v>
      </c>
      <c r="M52" s="7">
        <v>52782</v>
      </c>
      <c r="N52" s="7">
        <v>39514</v>
      </c>
      <c r="O52" s="7">
        <v>26332</v>
      </c>
      <c r="P52" s="7">
        <v>12320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</row>
    <row r="53" spans="1:44">
      <c r="A53" s="3" t="s">
        <v>176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1754</v>
      </c>
      <c r="Q53" s="7">
        <v>13692</v>
      </c>
      <c r="R53" s="7">
        <v>13733</v>
      </c>
      <c r="S53" s="7">
        <v>13500</v>
      </c>
      <c r="T53" s="7">
        <v>14333</v>
      </c>
      <c r="U53" s="7">
        <v>14167</v>
      </c>
      <c r="V53" s="7">
        <v>12824</v>
      </c>
      <c r="W53" s="7">
        <v>14271</v>
      </c>
      <c r="X53" s="7">
        <v>13800</v>
      </c>
      <c r="Y53" s="7">
        <v>14291</v>
      </c>
      <c r="Z53" s="7">
        <v>13902</v>
      </c>
      <c r="AA53" s="7">
        <v>14353</v>
      </c>
      <c r="AB53" s="7">
        <v>14384</v>
      </c>
      <c r="AC53" s="7">
        <v>13932</v>
      </c>
      <c r="AD53" s="7">
        <v>14322</v>
      </c>
      <c r="AE53" s="7">
        <v>13830</v>
      </c>
      <c r="AF53" s="7">
        <v>14302</v>
      </c>
      <c r="AG53" s="7">
        <v>14229</v>
      </c>
      <c r="AH53" s="7">
        <v>12824</v>
      </c>
      <c r="AI53" s="7">
        <v>14209</v>
      </c>
      <c r="AJ53" s="7">
        <v>13680</v>
      </c>
      <c r="AK53" s="7">
        <v>14105</v>
      </c>
      <c r="AL53" s="7">
        <v>13662</v>
      </c>
      <c r="AM53" s="7">
        <v>14043</v>
      </c>
      <c r="AN53" s="7">
        <v>14012</v>
      </c>
      <c r="AO53" s="7">
        <v>13602</v>
      </c>
      <c r="AP53" s="7">
        <v>14012</v>
      </c>
      <c r="AQ53" s="7">
        <v>13560</v>
      </c>
      <c r="AR53" s="7">
        <v>14023</v>
      </c>
    </row>
    <row r="54" spans="1:44">
      <c r="A54" s="3" t="s">
        <v>177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</row>
    <row r="55" spans="1:44">
      <c r="A55" s="3" t="s">
        <v>53</v>
      </c>
      <c r="B55" s="7">
        <v>0</v>
      </c>
      <c r="C55" s="7">
        <v>0</v>
      </c>
      <c r="D55" s="7">
        <v>0</v>
      </c>
      <c r="E55" s="7">
        <v>82900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</row>
    <row r="56" spans="1:44">
      <c r="A56" s="3" t="s">
        <v>99</v>
      </c>
      <c r="B56" s="7">
        <v>8255</v>
      </c>
      <c r="C56" s="7">
        <v>8277</v>
      </c>
      <c r="D56" s="7">
        <v>8122</v>
      </c>
      <c r="E56" s="7">
        <v>7620</v>
      </c>
      <c r="F56" s="7">
        <v>7595</v>
      </c>
      <c r="G56" s="7">
        <v>6960</v>
      </c>
      <c r="H56" s="7">
        <v>6789</v>
      </c>
      <c r="I56" s="7">
        <v>6386</v>
      </c>
      <c r="J56" s="7">
        <v>5626</v>
      </c>
      <c r="K56" s="7">
        <v>5580</v>
      </c>
      <c r="L56" s="7">
        <v>4920</v>
      </c>
      <c r="M56" s="7">
        <v>4774</v>
      </c>
      <c r="N56" s="7">
        <v>4230</v>
      </c>
      <c r="O56" s="7">
        <v>4092</v>
      </c>
      <c r="P56" s="7">
        <v>3441</v>
      </c>
      <c r="Q56" s="7">
        <v>2670</v>
      </c>
      <c r="R56" s="7">
        <v>1674</v>
      </c>
      <c r="S56" s="7">
        <v>1140</v>
      </c>
      <c r="T56" s="7">
        <v>806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</row>
    <row r="57" spans="1:44">
      <c r="A57" s="3" t="s">
        <v>100</v>
      </c>
      <c r="B57" s="7">
        <v>750</v>
      </c>
      <c r="C57" s="7">
        <v>1426</v>
      </c>
      <c r="D57" s="7">
        <v>2077</v>
      </c>
      <c r="E57" s="7">
        <v>2760</v>
      </c>
      <c r="F57" s="7">
        <v>3503</v>
      </c>
      <c r="G57" s="7">
        <v>4020</v>
      </c>
      <c r="H57" s="7">
        <v>4929</v>
      </c>
      <c r="I57" s="7">
        <v>5642</v>
      </c>
      <c r="J57" s="7">
        <v>5945</v>
      </c>
      <c r="K57" s="7">
        <v>7110</v>
      </c>
      <c r="L57" s="7">
        <v>7530</v>
      </c>
      <c r="M57" s="7">
        <v>8494</v>
      </c>
      <c r="N57" s="7">
        <v>8952</v>
      </c>
      <c r="O57" s="7">
        <v>9920</v>
      </c>
      <c r="P57" s="7">
        <v>10633</v>
      </c>
      <c r="Q57" s="7">
        <v>11022</v>
      </c>
      <c r="R57" s="7">
        <v>12059</v>
      </c>
      <c r="S57" s="7">
        <v>12360</v>
      </c>
      <c r="T57" s="7">
        <v>13527</v>
      </c>
      <c r="U57" s="7">
        <v>14167</v>
      </c>
      <c r="V57" s="7">
        <v>12824</v>
      </c>
      <c r="W57" s="7">
        <v>14271</v>
      </c>
      <c r="X57" s="7">
        <v>13800</v>
      </c>
      <c r="Y57" s="7">
        <v>14291</v>
      </c>
      <c r="Z57" s="7">
        <v>13902</v>
      </c>
      <c r="AA57" s="7">
        <v>14353</v>
      </c>
      <c r="AB57" s="7">
        <v>14384</v>
      </c>
      <c r="AC57" s="7">
        <v>13932</v>
      </c>
      <c r="AD57" s="7">
        <v>14322</v>
      </c>
      <c r="AE57" s="7">
        <v>13830</v>
      </c>
      <c r="AF57" s="7">
        <v>14302</v>
      </c>
      <c r="AG57" s="7">
        <v>14229</v>
      </c>
      <c r="AH57" s="7">
        <v>12824</v>
      </c>
      <c r="AI57" s="7">
        <v>14209</v>
      </c>
      <c r="AJ57" s="7">
        <v>13680</v>
      </c>
      <c r="AK57" s="7">
        <v>14105</v>
      </c>
      <c r="AL57" s="7">
        <v>13662</v>
      </c>
      <c r="AM57" s="7">
        <v>14043</v>
      </c>
      <c r="AN57" s="7">
        <v>14012</v>
      </c>
      <c r="AO57" s="7">
        <v>13602</v>
      </c>
      <c r="AP57" s="7">
        <v>14012</v>
      </c>
      <c r="AQ57" s="7">
        <v>13560</v>
      </c>
      <c r="AR57" s="7">
        <v>14023</v>
      </c>
    </row>
    <row r="58" spans="1:44">
      <c r="A58" s="3" t="s">
        <v>178</v>
      </c>
      <c r="B58" s="7">
        <v>9005</v>
      </c>
      <c r="C58" s="7">
        <v>9703</v>
      </c>
      <c r="D58" s="7">
        <v>10199</v>
      </c>
      <c r="E58" s="7">
        <v>10380</v>
      </c>
      <c r="F58" s="7">
        <v>11098</v>
      </c>
      <c r="G58" s="7">
        <v>10980</v>
      </c>
      <c r="H58" s="7">
        <v>11718</v>
      </c>
      <c r="I58" s="7">
        <v>12028</v>
      </c>
      <c r="J58" s="7">
        <v>11571</v>
      </c>
      <c r="K58" s="7">
        <v>12690</v>
      </c>
      <c r="L58" s="7">
        <v>12450</v>
      </c>
      <c r="M58" s="7">
        <v>13268</v>
      </c>
      <c r="N58" s="7">
        <v>13182</v>
      </c>
      <c r="O58" s="7">
        <v>14012</v>
      </c>
      <c r="P58" s="7">
        <v>14074</v>
      </c>
      <c r="Q58" s="7">
        <v>13692</v>
      </c>
      <c r="R58" s="7">
        <v>13733</v>
      </c>
      <c r="S58" s="7">
        <v>13500</v>
      </c>
      <c r="T58" s="7">
        <v>14333</v>
      </c>
      <c r="U58" s="7">
        <v>14167</v>
      </c>
      <c r="V58" s="7">
        <v>12824</v>
      </c>
      <c r="W58" s="7">
        <v>14271</v>
      </c>
      <c r="X58" s="7">
        <v>13800</v>
      </c>
      <c r="Y58" s="7">
        <v>14291</v>
      </c>
      <c r="Z58" s="7">
        <v>13902</v>
      </c>
      <c r="AA58" s="7">
        <v>14353</v>
      </c>
      <c r="AB58" s="7">
        <v>14384</v>
      </c>
      <c r="AC58" s="7">
        <v>13932</v>
      </c>
      <c r="AD58" s="7">
        <v>14322</v>
      </c>
      <c r="AE58" s="7">
        <v>13830</v>
      </c>
      <c r="AF58" s="7">
        <v>14302</v>
      </c>
      <c r="AG58" s="7">
        <v>14229</v>
      </c>
      <c r="AH58" s="7">
        <v>12824</v>
      </c>
      <c r="AI58" s="7">
        <v>14209</v>
      </c>
      <c r="AJ58" s="7">
        <v>13680</v>
      </c>
      <c r="AK58" s="7">
        <v>14105</v>
      </c>
      <c r="AL58" s="7">
        <v>13662</v>
      </c>
      <c r="AM58" s="7">
        <v>14043</v>
      </c>
      <c r="AN58" s="7">
        <v>14012</v>
      </c>
      <c r="AO58" s="7">
        <v>13602</v>
      </c>
      <c r="AP58" s="7">
        <v>14012</v>
      </c>
      <c r="AQ58" s="7">
        <v>13560</v>
      </c>
      <c r="AR58" s="7">
        <v>14023</v>
      </c>
    </row>
    <row r="59" spans="1:44">
      <c r="A59" s="15" t="s">
        <v>112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</row>
    <row r="60" spans="1:44">
      <c r="A60" s="3" t="s">
        <v>51</v>
      </c>
      <c r="B60" s="7">
        <v>4470</v>
      </c>
      <c r="C60" s="7">
        <v>4470</v>
      </c>
      <c r="D60" s="7">
        <v>4470</v>
      </c>
      <c r="E60" s="7">
        <v>4377</v>
      </c>
      <c r="F60" s="7">
        <v>4287</v>
      </c>
      <c r="G60" s="7">
        <v>4194</v>
      </c>
      <c r="H60" s="7">
        <v>4104</v>
      </c>
      <c r="I60" s="7">
        <v>4011</v>
      </c>
      <c r="J60" s="7">
        <v>3918</v>
      </c>
      <c r="K60" s="7">
        <v>3831</v>
      </c>
      <c r="L60" s="7">
        <v>3738</v>
      </c>
      <c r="M60" s="7">
        <v>3648</v>
      </c>
      <c r="N60" s="7">
        <v>3555</v>
      </c>
      <c r="O60" s="7">
        <v>3465</v>
      </c>
      <c r="P60" s="7">
        <v>3372</v>
      </c>
      <c r="Q60" s="7">
        <v>3186</v>
      </c>
      <c r="R60" s="7">
        <v>3006</v>
      </c>
      <c r="S60" s="7">
        <v>2820</v>
      </c>
      <c r="T60" s="7">
        <v>2640</v>
      </c>
      <c r="U60" s="7">
        <v>2454</v>
      </c>
      <c r="V60" s="7">
        <v>2268</v>
      </c>
      <c r="W60" s="7">
        <v>2100</v>
      </c>
      <c r="X60" s="7">
        <v>1914</v>
      </c>
      <c r="Y60" s="7">
        <v>1824</v>
      </c>
      <c r="Z60" s="7">
        <v>1731</v>
      </c>
      <c r="AA60" s="7">
        <v>1641</v>
      </c>
      <c r="AB60" s="7">
        <v>1548</v>
      </c>
      <c r="AC60" s="7">
        <v>1362</v>
      </c>
      <c r="AD60" s="7">
        <v>1182</v>
      </c>
      <c r="AE60" s="7">
        <v>996</v>
      </c>
      <c r="AF60" s="7">
        <v>816</v>
      </c>
      <c r="AG60" s="7">
        <v>630</v>
      </c>
      <c r="AH60" s="7">
        <v>444</v>
      </c>
      <c r="AI60" s="7">
        <v>276</v>
      </c>
      <c r="AJ60" s="7">
        <v>90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</row>
    <row r="61" spans="1:44">
      <c r="A61" s="3" t="s">
        <v>176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93</v>
      </c>
      <c r="AL61" s="7">
        <v>90</v>
      </c>
      <c r="AM61" s="7">
        <v>93</v>
      </c>
      <c r="AN61" s="7">
        <v>186</v>
      </c>
      <c r="AO61" s="7">
        <v>180</v>
      </c>
      <c r="AP61" s="7">
        <v>186</v>
      </c>
      <c r="AQ61" s="7">
        <v>180</v>
      </c>
      <c r="AR61" s="7">
        <v>186</v>
      </c>
    </row>
    <row r="62" spans="1:44">
      <c r="A62" s="3" t="s">
        <v>177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</row>
    <row r="63" spans="1:44">
      <c r="A63" s="3" t="s">
        <v>53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</row>
    <row r="64" spans="1:44">
      <c r="A64" s="3" t="s">
        <v>99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</row>
    <row r="65" spans="1:44">
      <c r="A65" s="3" t="s">
        <v>100</v>
      </c>
      <c r="B65" s="7">
        <v>0</v>
      </c>
      <c r="C65" s="7">
        <v>0</v>
      </c>
      <c r="D65" s="7">
        <v>93</v>
      </c>
      <c r="E65" s="7">
        <v>90</v>
      </c>
      <c r="F65" s="7">
        <v>93</v>
      </c>
      <c r="G65" s="7">
        <v>90</v>
      </c>
      <c r="H65" s="7">
        <v>93</v>
      </c>
      <c r="I65" s="7">
        <v>93</v>
      </c>
      <c r="J65" s="7">
        <v>87</v>
      </c>
      <c r="K65" s="7">
        <v>93</v>
      </c>
      <c r="L65" s="7">
        <v>90</v>
      </c>
      <c r="M65" s="7">
        <v>93</v>
      </c>
      <c r="N65" s="7">
        <v>90</v>
      </c>
      <c r="O65" s="7">
        <v>93</v>
      </c>
      <c r="P65" s="7">
        <v>186</v>
      </c>
      <c r="Q65" s="7">
        <v>180</v>
      </c>
      <c r="R65" s="7">
        <v>186</v>
      </c>
      <c r="S65" s="7">
        <v>180</v>
      </c>
      <c r="T65" s="7">
        <v>186</v>
      </c>
      <c r="U65" s="7">
        <v>186</v>
      </c>
      <c r="V65" s="7">
        <v>168</v>
      </c>
      <c r="W65" s="7">
        <v>186</v>
      </c>
      <c r="X65" s="7">
        <v>90</v>
      </c>
      <c r="Y65" s="7">
        <v>93</v>
      </c>
      <c r="Z65" s="7">
        <v>90</v>
      </c>
      <c r="AA65" s="7">
        <v>93</v>
      </c>
      <c r="AB65" s="7">
        <v>186</v>
      </c>
      <c r="AC65" s="7">
        <v>180</v>
      </c>
      <c r="AD65" s="7">
        <v>186</v>
      </c>
      <c r="AE65" s="7">
        <v>180</v>
      </c>
      <c r="AF65" s="7">
        <v>186</v>
      </c>
      <c r="AG65" s="7">
        <v>186</v>
      </c>
      <c r="AH65" s="7">
        <v>168</v>
      </c>
      <c r="AI65" s="7">
        <v>186</v>
      </c>
      <c r="AJ65" s="7">
        <v>90</v>
      </c>
      <c r="AK65" s="7">
        <v>93</v>
      </c>
      <c r="AL65" s="7">
        <v>90</v>
      </c>
      <c r="AM65" s="7">
        <v>93</v>
      </c>
      <c r="AN65" s="7">
        <v>186</v>
      </c>
      <c r="AO65" s="7">
        <v>180</v>
      </c>
      <c r="AP65" s="7">
        <v>186</v>
      </c>
      <c r="AQ65" s="7">
        <v>180</v>
      </c>
      <c r="AR65" s="7">
        <v>186</v>
      </c>
    </row>
    <row r="66" spans="1:44">
      <c r="A66" s="3" t="s">
        <v>178</v>
      </c>
      <c r="B66" s="7">
        <v>0</v>
      </c>
      <c r="C66" s="7">
        <v>0</v>
      </c>
      <c r="D66" s="7">
        <v>93</v>
      </c>
      <c r="E66" s="7">
        <v>90</v>
      </c>
      <c r="F66" s="7">
        <v>93</v>
      </c>
      <c r="G66" s="7">
        <v>90</v>
      </c>
      <c r="H66" s="7">
        <v>93</v>
      </c>
      <c r="I66" s="7">
        <v>93</v>
      </c>
      <c r="J66" s="7">
        <v>87</v>
      </c>
      <c r="K66" s="7">
        <v>93</v>
      </c>
      <c r="L66" s="7">
        <v>90</v>
      </c>
      <c r="M66" s="7">
        <v>93</v>
      </c>
      <c r="N66" s="7">
        <v>90</v>
      </c>
      <c r="O66" s="7">
        <v>93</v>
      </c>
      <c r="P66" s="7">
        <v>186</v>
      </c>
      <c r="Q66" s="7">
        <v>180</v>
      </c>
      <c r="R66" s="7">
        <v>186</v>
      </c>
      <c r="S66" s="7">
        <v>180</v>
      </c>
      <c r="T66" s="7">
        <v>186</v>
      </c>
      <c r="U66" s="7">
        <v>186</v>
      </c>
      <c r="V66" s="7">
        <v>168</v>
      </c>
      <c r="W66" s="7">
        <v>186</v>
      </c>
      <c r="X66" s="7">
        <v>90</v>
      </c>
      <c r="Y66" s="7">
        <v>93</v>
      </c>
      <c r="Z66" s="7">
        <v>90</v>
      </c>
      <c r="AA66" s="7">
        <v>93</v>
      </c>
      <c r="AB66" s="7">
        <v>186</v>
      </c>
      <c r="AC66" s="7">
        <v>180</v>
      </c>
      <c r="AD66" s="7">
        <v>186</v>
      </c>
      <c r="AE66" s="7">
        <v>180</v>
      </c>
      <c r="AF66" s="7">
        <v>186</v>
      </c>
      <c r="AG66" s="7">
        <v>186</v>
      </c>
      <c r="AH66" s="7">
        <v>168</v>
      </c>
      <c r="AI66" s="7">
        <v>186</v>
      </c>
      <c r="AJ66" s="7">
        <v>90</v>
      </c>
      <c r="AK66" s="7">
        <v>93</v>
      </c>
      <c r="AL66" s="7">
        <v>90</v>
      </c>
      <c r="AM66" s="7">
        <v>93</v>
      </c>
      <c r="AN66" s="7">
        <v>186</v>
      </c>
      <c r="AO66" s="7">
        <v>180</v>
      </c>
      <c r="AP66" s="7">
        <v>186</v>
      </c>
      <c r="AQ66" s="7">
        <v>180</v>
      </c>
      <c r="AR66" s="7">
        <v>186</v>
      </c>
    </row>
    <row r="67" spans="1:44">
      <c r="A67" s="15" t="s">
        <v>113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4">
      <c r="A68" s="3" t="s">
        <v>51</v>
      </c>
      <c r="B68" s="7">
        <v>2500</v>
      </c>
      <c r="C68" s="7">
        <v>2500</v>
      </c>
      <c r="D68" s="7">
        <v>2500</v>
      </c>
      <c r="E68" s="7">
        <v>2221</v>
      </c>
      <c r="F68" s="7">
        <v>1951</v>
      </c>
      <c r="G68" s="7">
        <v>1672</v>
      </c>
      <c r="H68" s="7">
        <v>1402</v>
      </c>
      <c r="I68" s="7">
        <v>1123</v>
      </c>
      <c r="J68" s="7">
        <v>844</v>
      </c>
      <c r="K68" s="7">
        <v>583</v>
      </c>
      <c r="L68" s="7">
        <v>304</v>
      </c>
      <c r="M68" s="7">
        <v>34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</row>
    <row r="69" spans="1:44">
      <c r="A69" s="3" t="s">
        <v>176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245</v>
      </c>
      <c r="N69" s="7">
        <v>270</v>
      </c>
      <c r="O69" s="7">
        <v>279</v>
      </c>
      <c r="P69" s="7">
        <v>558</v>
      </c>
      <c r="Q69" s="7">
        <v>540</v>
      </c>
      <c r="R69" s="7">
        <v>558</v>
      </c>
      <c r="S69" s="7">
        <v>540</v>
      </c>
      <c r="T69" s="7">
        <v>558</v>
      </c>
      <c r="U69" s="7">
        <v>558</v>
      </c>
      <c r="V69" s="7">
        <v>504</v>
      </c>
      <c r="W69" s="7">
        <v>558</v>
      </c>
      <c r="X69" s="7">
        <v>270</v>
      </c>
      <c r="Y69" s="7">
        <v>279</v>
      </c>
      <c r="Z69" s="7">
        <v>270</v>
      </c>
      <c r="AA69" s="7">
        <v>279</v>
      </c>
      <c r="AB69" s="7">
        <v>558</v>
      </c>
      <c r="AC69" s="7">
        <v>540</v>
      </c>
      <c r="AD69" s="7">
        <v>558</v>
      </c>
      <c r="AE69" s="7">
        <v>540</v>
      </c>
      <c r="AF69" s="7">
        <v>558</v>
      </c>
      <c r="AG69" s="7">
        <v>558</v>
      </c>
      <c r="AH69" s="7">
        <v>504</v>
      </c>
      <c r="AI69" s="7">
        <v>558</v>
      </c>
      <c r="AJ69" s="7">
        <v>270</v>
      </c>
      <c r="AK69" s="7">
        <v>279</v>
      </c>
      <c r="AL69" s="7">
        <v>270</v>
      </c>
      <c r="AM69" s="7">
        <v>279</v>
      </c>
      <c r="AN69" s="7">
        <v>558</v>
      </c>
      <c r="AO69" s="7">
        <v>540</v>
      </c>
      <c r="AP69" s="7">
        <v>558</v>
      </c>
      <c r="AQ69" s="7">
        <v>540</v>
      </c>
      <c r="AR69" s="7">
        <v>558</v>
      </c>
    </row>
    <row r="70" spans="1:44">
      <c r="A70" s="3" t="s">
        <v>177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</row>
    <row r="71" spans="1:44">
      <c r="A71" s="3" t="s">
        <v>53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</row>
    <row r="72" spans="1:44">
      <c r="A72" s="3" t="s">
        <v>99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</row>
    <row r="73" spans="1:44">
      <c r="A73" s="3" t="s">
        <v>100</v>
      </c>
      <c r="B73" s="7">
        <v>0</v>
      </c>
      <c r="C73" s="7">
        <v>0</v>
      </c>
      <c r="D73" s="7">
        <v>279</v>
      </c>
      <c r="E73" s="7">
        <v>270</v>
      </c>
      <c r="F73" s="7">
        <v>279</v>
      </c>
      <c r="G73" s="7">
        <v>270</v>
      </c>
      <c r="H73" s="7">
        <v>279</v>
      </c>
      <c r="I73" s="7">
        <v>279</v>
      </c>
      <c r="J73" s="7">
        <v>261</v>
      </c>
      <c r="K73" s="7">
        <v>279</v>
      </c>
      <c r="L73" s="7">
        <v>270</v>
      </c>
      <c r="M73" s="7">
        <v>279</v>
      </c>
      <c r="N73" s="7">
        <v>270</v>
      </c>
      <c r="O73" s="7">
        <v>279</v>
      </c>
      <c r="P73" s="7">
        <v>558</v>
      </c>
      <c r="Q73" s="7">
        <v>540</v>
      </c>
      <c r="R73" s="7">
        <v>558</v>
      </c>
      <c r="S73" s="7">
        <v>540</v>
      </c>
      <c r="T73" s="7">
        <v>558</v>
      </c>
      <c r="U73" s="7">
        <v>558</v>
      </c>
      <c r="V73" s="7">
        <v>504</v>
      </c>
      <c r="W73" s="7">
        <v>558</v>
      </c>
      <c r="X73" s="7">
        <v>270</v>
      </c>
      <c r="Y73" s="7">
        <v>279</v>
      </c>
      <c r="Z73" s="7">
        <v>270</v>
      </c>
      <c r="AA73" s="7">
        <v>279</v>
      </c>
      <c r="AB73" s="7">
        <v>558</v>
      </c>
      <c r="AC73" s="7">
        <v>540</v>
      </c>
      <c r="AD73" s="7">
        <v>558</v>
      </c>
      <c r="AE73" s="7">
        <v>540</v>
      </c>
      <c r="AF73" s="7">
        <v>558</v>
      </c>
      <c r="AG73" s="7">
        <v>558</v>
      </c>
      <c r="AH73" s="7">
        <v>504</v>
      </c>
      <c r="AI73" s="7">
        <v>558</v>
      </c>
      <c r="AJ73" s="7">
        <v>270</v>
      </c>
      <c r="AK73" s="7">
        <v>279</v>
      </c>
      <c r="AL73" s="7">
        <v>270</v>
      </c>
      <c r="AM73" s="7">
        <v>279</v>
      </c>
      <c r="AN73" s="7">
        <v>558</v>
      </c>
      <c r="AO73" s="7">
        <v>540</v>
      </c>
      <c r="AP73" s="7">
        <v>558</v>
      </c>
      <c r="AQ73" s="7">
        <v>540</v>
      </c>
      <c r="AR73" s="7">
        <v>558</v>
      </c>
    </row>
    <row r="74" spans="1:44">
      <c r="A74" s="3" t="s">
        <v>178</v>
      </c>
      <c r="B74" s="7">
        <v>0</v>
      </c>
      <c r="C74" s="7">
        <v>0</v>
      </c>
      <c r="D74" s="7">
        <v>279</v>
      </c>
      <c r="E74" s="7">
        <v>270</v>
      </c>
      <c r="F74" s="7">
        <v>279</v>
      </c>
      <c r="G74" s="7">
        <v>270</v>
      </c>
      <c r="H74" s="7">
        <v>279</v>
      </c>
      <c r="I74" s="7">
        <v>279</v>
      </c>
      <c r="J74" s="7">
        <v>261</v>
      </c>
      <c r="K74" s="7">
        <v>279</v>
      </c>
      <c r="L74" s="7">
        <v>270</v>
      </c>
      <c r="M74" s="7">
        <v>279</v>
      </c>
      <c r="N74" s="7">
        <v>270</v>
      </c>
      <c r="O74" s="7">
        <v>279</v>
      </c>
      <c r="P74" s="7">
        <v>558</v>
      </c>
      <c r="Q74" s="7">
        <v>540</v>
      </c>
      <c r="R74" s="7">
        <v>558</v>
      </c>
      <c r="S74" s="7">
        <v>540</v>
      </c>
      <c r="T74" s="7">
        <v>558</v>
      </c>
      <c r="U74" s="7">
        <v>558</v>
      </c>
      <c r="V74" s="7">
        <v>504</v>
      </c>
      <c r="W74" s="7">
        <v>558</v>
      </c>
      <c r="X74" s="7">
        <v>270</v>
      </c>
      <c r="Y74" s="7">
        <v>279</v>
      </c>
      <c r="Z74" s="7">
        <v>270</v>
      </c>
      <c r="AA74" s="7">
        <v>279</v>
      </c>
      <c r="AB74" s="7">
        <v>558</v>
      </c>
      <c r="AC74" s="7">
        <v>540</v>
      </c>
      <c r="AD74" s="7">
        <v>558</v>
      </c>
      <c r="AE74" s="7">
        <v>540</v>
      </c>
      <c r="AF74" s="7">
        <v>558</v>
      </c>
      <c r="AG74" s="7">
        <v>558</v>
      </c>
      <c r="AH74" s="7">
        <v>504</v>
      </c>
      <c r="AI74" s="7">
        <v>558</v>
      </c>
      <c r="AJ74" s="7">
        <v>270</v>
      </c>
      <c r="AK74" s="7">
        <v>279</v>
      </c>
      <c r="AL74" s="7">
        <v>270</v>
      </c>
      <c r="AM74" s="7">
        <v>279</v>
      </c>
      <c r="AN74" s="7">
        <v>558</v>
      </c>
      <c r="AO74" s="7">
        <v>540</v>
      </c>
      <c r="AP74" s="7">
        <v>558</v>
      </c>
      <c r="AQ74" s="7">
        <v>540</v>
      </c>
      <c r="AR74" s="7">
        <v>558</v>
      </c>
    </row>
    <row r="75" spans="1:44">
      <c r="A75" s="15" t="s">
        <v>114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</row>
    <row r="76" spans="1:44">
      <c r="A76" s="3" t="s">
        <v>51</v>
      </c>
      <c r="B76" s="7">
        <v>91252</v>
      </c>
      <c r="C76" s="7">
        <v>76663</v>
      </c>
      <c r="D76" s="7">
        <v>60202</v>
      </c>
      <c r="E76" s="7">
        <v>42299</v>
      </c>
      <c r="F76" s="7">
        <v>75709</v>
      </c>
      <c r="G76" s="7">
        <v>55063</v>
      </c>
      <c r="H76" s="7">
        <v>33913</v>
      </c>
      <c r="I76" s="7">
        <v>10477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</row>
    <row r="77" spans="1:44">
      <c r="A77" s="3" t="s">
        <v>176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14121</v>
      </c>
      <c r="J77" s="7">
        <v>24186</v>
      </c>
      <c r="K77" s="7">
        <v>27328</v>
      </c>
      <c r="L77" s="7">
        <v>27360</v>
      </c>
      <c r="M77" s="7">
        <v>29760</v>
      </c>
      <c r="N77" s="7">
        <v>30186</v>
      </c>
      <c r="O77" s="7">
        <v>32457</v>
      </c>
      <c r="P77" s="7">
        <v>33294</v>
      </c>
      <c r="Q77" s="7">
        <v>33336</v>
      </c>
      <c r="R77" s="7">
        <v>34503</v>
      </c>
      <c r="S77" s="7">
        <v>34605</v>
      </c>
      <c r="T77" s="7">
        <v>37140</v>
      </c>
      <c r="U77" s="7">
        <v>37665</v>
      </c>
      <c r="V77" s="7">
        <v>34104</v>
      </c>
      <c r="W77" s="7">
        <v>37977</v>
      </c>
      <c r="X77" s="7">
        <v>36720</v>
      </c>
      <c r="Y77" s="7">
        <v>38037</v>
      </c>
      <c r="Z77" s="7">
        <v>37026</v>
      </c>
      <c r="AA77" s="7">
        <v>38223</v>
      </c>
      <c r="AB77" s="7">
        <v>38316</v>
      </c>
      <c r="AC77" s="7">
        <v>37206</v>
      </c>
      <c r="AD77" s="7">
        <v>38316</v>
      </c>
      <c r="AE77" s="7">
        <v>37080</v>
      </c>
      <c r="AF77" s="7">
        <v>38442</v>
      </c>
      <c r="AG77" s="7">
        <v>38223</v>
      </c>
      <c r="AH77" s="7">
        <v>34440</v>
      </c>
      <c r="AI77" s="7">
        <v>38163</v>
      </c>
      <c r="AJ77" s="7">
        <v>36720</v>
      </c>
      <c r="AK77" s="7">
        <v>37851</v>
      </c>
      <c r="AL77" s="7">
        <v>36666</v>
      </c>
      <c r="AM77" s="7">
        <v>37665</v>
      </c>
      <c r="AN77" s="7">
        <v>37572</v>
      </c>
      <c r="AO77" s="7">
        <v>36396</v>
      </c>
      <c r="AP77" s="7">
        <v>37386</v>
      </c>
      <c r="AQ77" s="7">
        <v>36090</v>
      </c>
      <c r="AR77" s="7">
        <v>37233</v>
      </c>
    </row>
    <row r="78" spans="1:44">
      <c r="A78" s="3" t="s">
        <v>177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</row>
    <row r="79" spans="1:44">
      <c r="A79" s="3" t="s">
        <v>53</v>
      </c>
      <c r="B79" s="7">
        <v>0</v>
      </c>
      <c r="C79" s="7">
        <v>0</v>
      </c>
      <c r="D79" s="7">
        <v>0</v>
      </c>
      <c r="E79" s="7">
        <v>52400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</row>
    <row r="80" spans="1:44">
      <c r="A80" s="3" t="s">
        <v>99</v>
      </c>
      <c r="B80" s="7">
        <v>12519</v>
      </c>
      <c r="C80" s="7">
        <v>12555</v>
      </c>
      <c r="D80" s="7">
        <v>12229</v>
      </c>
      <c r="E80" s="7">
        <v>11430</v>
      </c>
      <c r="F80" s="7">
        <v>11067</v>
      </c>
      <c r="G80" s="7">
        <v>10170</v>
      </c>
      <c r="H80" s="7">
        <v>9951</v>
      </c>
      <c r="I80" s="7">
        <v>9253</v>
      </c>
      <c r="J80" s="7">
        <v>8091</v>
      </c>
      <c r="K80" s="7">
        <v>8137</v>
      </c>
      <c r="L80" s="7">
        <v>7110</v>
      </c>
      <c r="M80" s="7">
        <v>6975</v>
      </c>
      <c r="N80" s="7">
        <v>6210</v>
      </c>
      <c r="O80" s="7">
        <v>5952</v>
      </c>
      <c r="P80" s="7">
        <v>4929</v>
      </c>
      <c r="Q80" s="7">
        <v>3960</v>
      </c>
      <c r="R80" s="7">
        <v>2418</v>
      </c>
      <c r="S80" s="7">
        <v>1755</v>
      </c>
      <c r="T80" s="7">
        <v>1209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</row>
    <row r="81" spans="1:44">
      <c r="A81" s="3" t="s">
        <v>100</v>
      </c>
      <c r="B81" s="7">
        <v>2070</v>
      </c>
      <c r="C81" s="7">
        <v>3906</v>
      </c>
      <c r="D81" s="7">
        <v>5673</v>
      </c>
      <c r="E81" s="7">
        <v>7560</v>
      </c>
      <c r="F81" s="7">
        <v>9579</v>
      </c>
      <c r="G81" s="7">
        <v>10980</v>
      </c>
      <c r="H81" s="7">
        <v>13485</v>
      </c>
      <c r="I81" s="7">
        <v>15345</v>
      </c>
      <c r="J81" s="7">
        <v>16095</v>
      </c>
      <c r="K81" s="7">
        <v>19191</v>
      </c>
      <c r="L81" s="7">
        <v>20250</v>
      </c>
      <c r="M81" s="7">
        <v>22785</v>
      </c>
      <c r="N81" s="7">
        <v>23976</v>
      </c>
      <c r="O81" s="7">
        <v>26505</v>
      </c>
      <c r="P81" s="7">
        <v>28365</v>
      </c>
      <c r="Q81" s="7">
        <v>29376</v>
      </c>
      <c r="R81" s="7">
        <v>32085</v>
      </c>
      <c r="S81" s="7">
        <v>32850</v>
      </c>
      <c r="T81" s="7">
        <v>35931</v>
      </c>
      <c r="U81" s="7">
        <v>37665</v>
      </c>
      <c r="V81" s="7">
        <v>34104</v>
      </c>
      <c r="W81" s="7">
        <v>37977</v>
      </c>
      <c r="X81" s="7">
        <v>36720</v>
      </c>
      <c r="Y81" s="7">
        <v>38037</v>
      </c>
      <c r="Z81" s="7">
        <v>37026</v>
      </c>
      <c r="AA81" s="7">
        <v>38223</v>
      </c>
      <c r="AB81" s="7">
        <v>38316</v>
      </c>
      <c r="AC81" s="7">
        <v>37206</v>
      </c>
      <c r="AD81" s="7">
        <v>38316</v>
      </c>
      <c r="AE81" s="7">
        <v>37080</v>
      </c>
      <c r="AF81" s="7">
        <v>38442</v>
      </c>
      <c r="AG81" s="7">
        <v>38223</v>
      </c>
      <c r="AH81" s="7">
        <v>34440</v>
      </c>
      <c r="AI81" s="7">
        <v>38163</v>
      </c>
      <c r="AJ81" s="7">
        <v>36720</v>
      </c>
      <c r="AK81" s="7">
        <v>37851</v>
      </c>
      <c r="AL81" s="7">
        <v>36666</v>
      </c>
      <c r="AM81" s="7">
        <v>37665</v>
      </c>
      <c r="AN81" s="7">
        <v>37572</v>
      </c>
      <c r="AO81" s="7">
        <v>36396</v>
      </c>
      <c r="AP81" s="7">
        <v>37386</v>
      </c>
      <c r="AQ81" s="7">
        <v>36090</v>
      </c>
      <c r="AR81" s="7">
        <v>37233</v>
      </c>
    </row>
    <row r="82" spans="1:44">
      <c r="A82" s="3" t="s">
        <v>178</v>
      </c>
      <c r="B82" s="7">
        <v>14589</v>
      </c>
      <c r="C82" s="7">
        <v>16461</v>
      </c>
      <c r="D82" s="7">
        <v>17902</v>
      </c>
      <c r="E82" s="7">
        <v>18990</v>
      </c>
      <c r="F82" s="7">
        <v>20646</v>
      </c>
      <c r="G82" s="7">
        <v>21150</v>
      </c>
      <c r="H82" s="7">
        <v>23436</v>
      </c>
      <c r="I82" s="7">
        <v>24598</v>
      </c>
      <c r="J82" s="7">
        <v>24186</v>
      </c>
      <c r="K82" s="7">
        <v>27328</v>
      </c>
      <c r="L82" s="7">
        <v>27360</v>
      </c>
      <c r="M82" s="7">
        <v>29760</v>
      </c>
      <c r="N82" s="7">
        <v>30186</v>
      </c>
      <c r="O82" s="7">
        <v>32457</v>
      </c>
      <c r="P82" s="7">
        <v>33294</v>
      </c>
      <c r="Q82" s="7">
        <v>33336</v>
      </c>
      <c r="R82" s="7">
        <v>34503</v>
      </c>
      <c r="S82" s="7">
        <v>34605</v>
      </c>
      <c r="T82" s="7">
        <v>37140</v>
      </c>
      <c r="U82" s="7">
        <v>37665</v>
      </c>
      <c r="V82" s="7">
        <v>34104</v>
      </c>
      <c r="W82" s="7">
        <v>37977</v>
      </c>
      <c r="X82" s="7">
        <v>36720</v>
      </c>
      <c r="Y82" s="7">
        <v>38037</v>
      </c>
      <c r="Z82" s="7">
        <v>37026</v>
      </c>
      <c r="AA82" s="7">
        <v>38223</v>
      </c>
      <c r="AB82" s="7">
        <v>38316</v>
      </c>
      <c r="AC82" s="7">
        <v>37206</v>
      </c>
      <c r="AD82" s="7">
        <v>38316</v>
      </c>
      <c r="AE82" s="7">
        <v>37080</v>
      </c>
      <c r="AF82" s="7">
        <v>38442</v>
      </c>
      <c r="AG82" s="7">
        <v>38223</v>
      </c>
      <c r="AH82" s="7">
        <v>34440</v>
      </c>
      <c r="AI82" s="7">
        <v>38163</v>
      </c>
      <c r="AJ82" s="7">
        <v>36720</v>
      </c>
      <c r="AK82" s="7">
        <v>37851</v>
      </c>
      <c r="AL82" s="7">
        <v>36666</v>
      </c>
      <c r="AM82" s="7">
        <v>37665</v>
      </c>
      <c r="AN82" s="7">
        <v>37572</v>
      </c>
      <c r="AO82" s="7">
        <v>36396</v>
      </c>
      <c r="AP82" s="7">
        <v>37386</v>
      </c>
      <c r="AQ82" s="7">
        <v>36090</v>
      </c>
      <c r="AR82" s="7">
        <v>37233</v>
      </c>
    </row>
    <row r="83" spans="1:44">
      <c r="A83" s="15" t="s">
        <v>115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</row>
    <row r="84" spans="1:44">
      <c r="A84" s="3" t="s">
        <v>51</v>
      </c>
      <c r="B84" s="7">
        <v>22048</v>
      </c>
      <c r="C84" s="7">
        <v>65874</v>
      </c>
      <c r="D84" s="7">
        <v>55706</v>
      </c>
      <c r="E84" s="7">
        <v>45166</v>
      </c>
      <c r="F84" s="7">
        <v>236272</v>
      </c>
      <c r="G84" s="7">
        <v>223252</v>
      </c>
      <c r="H84" s="7">
        <v>209572</v>
      </c>
      <c r="I84" s="7">
        <v>194114</v>
      </c>
      <c r="J84" s="7">
        <v>177126</v>
      </c>
      <c r="K84" s="7">
        <v>160306</v>
      </c>
      <c r="L84" s="7">
        <v>140836</v>
      </c>
      <c r="M84" s="7">
        <v>120916</v>
      </c>
      <c r="N84" s="7">
        <v>99340</v>
      </c>
      <c r="O84" s="7">
        <v>77614</v>
      </c>
      <c r="P84" s="7">
        <v>54426</v>
      </c>
      <c r="Q84" s="7">
        <v>30370</v>
      </c>
      <c r="R84" s="7">
        <v>6124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</row>
    <row r="85" spans="1:44">
      <c r="A85" s="3" t="s">
        <v>176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19668</v>
      </c>
      <c r="S85" s="7">
        <v>25800</v>
      </c>
      <c r="T85" s="7">
        <v>27654</v>
      </c>
      <c r="U85" s="7">
        <v>28148</v>
      </c>
      <c r="V85" s="7">
        <v>25312</v>
      </c>
      <c r="W85" s="7">
        <v>28026</v>
      </c>
      <c r="X85" s="7">
        <v>26880</v>
      </c>
      <c r="Y85" s="7">
        <v>27652</v>
      </c>
      <c r="Z85" s="7">
        <v>26766</v>
      </c>
      <c r="AA85" s="7">
        <v>27404</v>
      </c>
      <c r="AB85" s="7">
        <v>27280</v>
      </c>
      <c r="AC85" s="7">
        <v>26406</v>
      </c>
      <c r="AD85" s="7">
        <v>27032</v>
      </c>
      <c r="AE85" s="7">
        <v>26040</v>
      </c>
      <c r="AF85" s="7">
        <v>26910</v>
      </c>
      <c r="AG85" s="7">
        <v>26784</v>
      </c>
      <c r="AH85" s="7">
        <v>24192</v>
      </c>
      <c r="AI85" s="7">
        <v>26910</v>
      </c>
      <c r="AJ85" s="7">
        <v>25920</v>
      </c>
      <c r="AK85" s="7">
        <v>26784</v>
      </c>
      <c r="AL85" s="7">
        <v>26046</v>
      </c>
      <c r="AM85" s="7">
        <v>26784</v>
      </c>
      <c r="AN85" s="7">
        <v>26784</v>
      </c>
      <c r="AO85" s="7">
        <v>26046</v>
      </c>
      <c r="AP85" s="7">
        <v>26784</v>
      </c>
      <c r="AQ85" s="7">
        <v>25920</v>
      </c>
      <c r="AR85" s="7">
        <v>26786</v>
      </c>
    </row>
    <row r="86" spans="1:44">
      <c r="A86" s="3" t="s">
        <v>177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</row>
    <row r="87" spans="1:44">
      <c r="A87" s="3" t="s">
        <v>53</v>
      </c>
      <c r="B87" s="7">
        <v>53760</v>
      </c>
      <c r="C87" s="7">
        <v>0</v>
      </c>
      <c r="D87" s="7">
        <v>0</v>
      </c>
      <c r="E87" s="7">
        <v>202944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</row>
    <row r="88" spans="1:44">
      <c r="A88" s="3" t="s">
        <v>99</v>
      </c>
      <c r="B88" s="7">
        <v>7936</v>
      </c>
      <c r="C88" s="7">
        <v>6448</v>
      </c>
      <c r="D88" s="7">
        <v>5208</v>
      </c>
      <c r="E88" s="7">
        <v>4680</v>
      </c>
      <c r="F88" s="7">
        <v>3968</v>
      </c>
      <c r="G88" s="7">
        <v>3360</v>
      </c>
      <c r="H88" s="7">
        <v>2728</v>
      </c>
      <c r="I88" s="7">
        <v>2480</v>
      </c>
      <c r="J88" s="7">
        <v>1624</v>
      </c>
      <c r="K88" s="7">
        <v>1364</v>
      </c>
      <c r="L88" s="7">
        <v>840</v>
      </c>
      <c r="M88" s="7">
        <v>124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</row>
    <row r="89" spans="1:44">
      <c r="A89" s="3" t="s">
        <v>100</v>
      </c>
      <c r="B89" s="7">
        <v>1998</v>
      </c>
      <c r="C89" s="7">
        <v>3720</v>
      </c>
      <c r="D89" s="7">
        <v>5332</v>
      </c>
      <c r="E89" s="7">
        <v>7158</v>
      </c>
      <c r="F89" s="7">
        <v>9052</v>
      </c>
      <c r="G89" s="7">
        <v>10320</v>
      </c>
      <c r="H89" s="7">
        <v>12730</v>
      </c>
      <c r="I89" s="7">
        <v>14508</v>
      </c>
      <c r="J89" s="7">
        <v>15196</v>
      </c>
      <c r="K89" s="7">
        <v>18106</v>
      </c>
      <c r="L89" s="7">
        <v>19080</v>
      </c>
      <c r="M89" s="7">
        <v>21452</v>
      </c>
      <c r="N89" s="7">
        <v>21726</v>
      </c>
      <c r="O89" s="7">
        <v>23188</v>
      </c>
      <c r="P89" s="7">
        <v>24056</v>
      </c>
      <c r="Q89" s="7">
        <v>24246</v>
      </c>
      <c r="R89" s="7">
        <v>25792</v>
      </c>
      <c r="S89" s="7">
        <v>25800</v>
      </c>
      <c r="T89" s="7">
        <v>27654</v>
      </c>
      <c r="U89" s="7">
        <v>28148</v>
      </c>
      <c r="V89" s="7">
        <v>25312</v>
      </c>
      <c r="W89" s="7">
        <v>28026</v>
      </c>
      <c r="X89" s="7">
        <v>26880</v>
      </c>
      <c r="Y89" s="7">
        <v>27652</v>
      </c>
      <c r="Z89" s="7">
        <v>26766</v>
      </c>
      <c r="AA89" s="7">
        <v>27404</v>
      </c>
      <c r="AB89" s="7">
        <v>27280</v>
      </c>
      <c r="AC89" s="7">
        <v>26406</v>
      </c>
      <c r="AD89" s="7">
        <v>27032</v>
      </c>
      <c r="AE89" s="7">
        <v>26040</v>
      </c>
      <c r="AF89" s="7">
        <v>26910</v>
      </c>
      <c r="AG89" s="7">
        <v>26784</v>
      </c>
      <c r="AH89" s="7">
        <v>24192</v>
      </c>
      <c r="AI89" s="7">
        <v>26910</v>
      </c>
      <c r="AJ89" s="7">
        <v>25920</v>
      </c>
      <c r="AK89" s="7">
        <v>26784</v>
      </c>
      <c r="AL89" s="7">
        <v>26046</v>
      </c>
      <c r="AM89" s="7">
        <v>26784</v>
      </c>
      <c r="AN89" s="7">
        <v>26784</v>
      </c>
      <c r="AO89" s="7">
        <v>26046</v>
      </c>
      <c r="AP89" s="7">
        <v>26784</v>
      </c>
      <c r="AQ89" s="7">
        <v>25920</v>
      </c>
      <c r="AR89" s="7">
        <v>26786</v>
      </c>
    </row>
    <row r="90" spans="1:44">
      <c r="A90" s="3" t="s">
        <v>178</v>
      </c>
      <c r="B90" s="7">
        <v>9934</v>
      </c>
      <c r="C90" s="7">
        <v>10168</v>
      </c>
      <c r="D90" s="7">
        <v>10540</v>
      </c>
      <c r="E90" s="7">
        <v>11838</v>
      </c>
      <c r="F90" s="7">
        <v>13020</v>
      </c>
      <c r="G90" s="7">
        <v>13680</v>
      </c>
      <c r="H90" s="7">
        <v>15458</v>
      </c>
      <c r="I90" s="7">
        <v>16988</v>
      </c>
      <c r="J90" s="7">
        <v>16820</v>
      </c>
      <c r="K90" s="7">
        <v>19470</v>
      </c>
      <c r="L90" s="7">
        <v>19920</v>
      </c>
      <c r="M90" s="7">
        <v>21576</v>
      </c>
      <c r="N90" s="7">
        <v>21726</v>
      </c>
      <c r="O90" s="7">
        <v>23188</v>
      </c>
      <c r="P90" s="7">
        <v>24056</v>
      </c>
      <c r="Q90" s="7">
        <v>24246</v>
      </c>
      <c r="R90" s="7">
        <v>25792</v>
      </c>
      <c r="S90" s="7">
        <v>25800</v>
      </c>
      <c r="T90" s="7">
        <v>27654</v>
      </c>
      <c r="U90" s="7">
        <v>28148</v>
      </c>
      <c r="V90" s="7">
        <v>25312</v>
      </c>
      <c r="W90" s="7">
        <v>28026</v>
      </c>
      <c r="X90" s="7">
        <v>26880</v>
      </c>
      <c r="Y90" s="7">
        <v>27652</v>
      </c>
      <c r="Z90" s="7">
        <v>26766</v>
      </c>
      <c r="AA90" s="7">
        <v>27404</v>
      </c>
      <c r="AB90" s="7">
        <v>27280</v>
      </c>
      <c r="AC90" s="7">
        <v>26406</v>
      </c>
      <c r="AD90" s="7">
        <v>27032</v>
      </c>
      <c r="AE90" s="7">
        <v>26040</v>
      </c>
      <c r="AF90" s="7">
        <v>26910</v>
      </c>
      <c r="AG90" s="7">
        <v>26784</v>
      </c>
      <c r="AH90" s="7">
        <v>24192</v>
      </c>
      <c r="AI90" s="7">
        <v>26910</v>
      </c>
      <c r="AJ90" s="7">
        <v>25920</v>
      </c>
      <c r="AK90" s="7">
        <v>26784</v>
      </c>
      <c r="AL90" s="7">
        <v>26046</v>
      </c>
      <c r="AM90" s="7">
        <v>26784</v>
      </c>
      <c r="AN90" s="7">
        <v>26784</v>
      </c>
      <c r="AO90" s="7">
        <v>26046</v>
      </c>
      <c r="AP90" s="7">
        <v>26784</v>
      </c>
      <c r="AQ90" s="7">
        <v>25920</v>
      </c>
      <c r="AR90" s="7">
        <v>26786</v>
      </c>
    </row>
    <row r="91" spans="1:44">
      <c r="A91" s="15" t="s">
        <v>116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</row>
    <row r="92" spans="1:44">
      <c r="A92" s="3" t="s">
        <v>51</v>
      </c>
      <c r="B92" s="7">
        <v>8800</v>
      </c>
      <c r="C92" s="7">
        <v>8800</v>
      </c>
      <c r="D92" s="7">
        <v>8800</v>
      </c>
      <c r="E92" s="7">
        <v>8428</v>
      </c>
      <c r="F92" s="7">
        <v>8068</v>
      </c>
      <c r="G92" s="7">
        <v>7696</v>
      </c>
      <c r="H92" s="7">
        <v>7336</v>
      </c>
      <c r="I92" s="7">
        <v>6964</v>
      </c>
      <c r="J92" s="7">
        <v>6592</v>
      </c>
      <c r="K92" s="7">
        <v>6244</v>
      </c>
      <c r="L92" s="7">
        <v>5872</v>
      </c>
      <c r="M92" s="7">
        <v>5512</v>
      </c>
      <c r="N92" s="7">
        <v>5140</v>
      </c>
      <c r="O92" s="7">
        <v>4780</v>
      </c>
      <c r="P92" s="7">
        <v>4408</v>
      </c>
      <c r="Q92" s="7">
        <v>3664</v>
      </c>
      <c r="R92" s="7">
        <v>2944</v>
      </c>
      <c r="S92" s="7">
        <v>2200</v>
      </c>
      <c r="T92" s="7">
        <v>1480</v>
      </c>
      <c r="U92" s="7">
        <v>736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</row>
    <row r="93" spans="1:44">
      <c r="A93" s="3" t="s">
        <v>176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8</v>
      </c>
      <c r="V93" s="7">
        <v>672</v>
      </c>
      <c r="W93" s="7">
        <v>744</v>
      </c>
      <c r="X93" s="7">
        <v>360</v>
      </c>
      <c r="Y93" s="7">
        <v>372</v>
      </c>
      <c r="Z93" s="7">
        <v>360</v>
      </c>
      <c r="AA93" s="7">
        <v>372</v>
      </c>
      <c r="AB93" s="7">
        <v>744</v>
      </c>
      <c r="AC93" s="7">
        <v>720</v>
      </c>
      <c r="AD93" s="7">
        <v>744</v>
      </c>
      <c r="AE93" s="7">
        <v>720</v>
      </c>
      <c r="AF93" s="7">
        <v>744</v>
      </c>
      <c r="AG93" s="7">
        <v>744</v>
      </c>
      <c r="AH93" s="7">
        <v>672</v>
      </c>
      <c r="AI93" s="7">
        <v>744</v>
      </c>
      <c r="AJ93" s="7">
        <v>360</v>
      </c>
      <c r="AK93" s="7">
        <v>372</v>
      </c>
      <c r="AL93" s="7">
        <v>360</v>
      </c>
      <c r="AM93" s="7">
        <v>372</v>
      </c>
      <c r="AN93" s="7">
        <v>744</v>
      </c>
      <c r="AO93" s="7">
        <v>720</v>
      </c>
      <c r="AP93" s="7">
        <v>744</v>
      </c>
      <c r="AQ93" s="7">
        <v>720</v>
      </c>
      <c r="AR93" s="7">
        <v>744</v>
      </c>
    </row>
    <row r="94" spans="1:44">
      <c r="A94" s="3" t="s">
        <v>177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</row>
    <row r="95" spans="1:44">
      <c r="A95" s="3" t="s">
        <v>53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</row>
    <row r="96" spans="1:44">
      <c r="A96" s="3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</row>
    <row r="97" spans="1:44">
      <c r="A97" s="3" t="s">
        <v>100</v>
      </c>
      <c r="B97" s="7">
        <v>0</v>
      </c>
      <c r="C97" s="7">
        <v>0</v>
      </c>
      <c r="D97" s="7">
        <v>372</v>
      </c>
      <c r="E97" s="7">
        <v>360</v>
      </c>
      <c r="F97" s="7">
        <v>372</v>
      </c>
      <c r="G97" s="7">
        <v>360</v>
      </c>
      <c r="H97" s="7">
        <v>372</v>
      </c>
      <c r="I97" s="7">
        <v>372</v>
      </c>
      <c r="J97" s="7">
        <v>348</v>
      </c>
      <c r="K97" s="7">
        <v>372</v>
      </c>
      <c r="L97" s="7">
        <v>360</v>
      </c>
      <c r="M97" s="7">
        <v>372</v>
      </c>
      <c r="N97" s="7">
        <v>360</v>
      </c>
      <c r="O97" s="7">
        <v>372</v>
      </c>
      <c r="P97" s="7">
        <v>744</v>
      </c>
      <c r="Q97" s="7">
        <v>720</v>
      </c>
      <c r="R97" s="7">
        <v>744</v>
      </c>
      <c r="S97" s="7">
        <v>720</v>
      </c>
      <c r="T97" s="7">
        <v>744</v>
      </c>
      <c r="U97" s="7">
        <v>744</v>
      </c>
      <c r="V97" s="7">
        <v>672</v>
      </c>
      <c r="W97" s="7">
        <v>744</v>
      </c>
      <c r="X97" s="7">
        <v>360</v>
      </c>
      <c r="Y97" s="7">
        <v>372</v>
      </c>
      <c r="Z97" s="7">
        <v>360</v>
      </c>
      <c r="AA97" s="7">
        <v>372</v>
      </c>
      <c r="AB97" s="7">
        <v>744</v>
      </c>
      <c r="AC97" s="7">
        <v>720</v>
      </c>
      <c r="AD97" s="7">
        <v>744</v>
      </c>
      <c r="AE97" s="7">
        <v>720</v>
      </c>
      <c r="AF97" s="7">
        <v>744</v>
      </c>
      <c r="AG97" s="7">
        <v>744</v>
      </c>
      <c r="AH97" s="7">
        <v>672</v>
      </c>
      <c r="AI97" s="7">
        <v>744</v>
      </c>
      <c r="AJ97" s="7">
        <v>360</v>
      </c>
      <c r="AK97" s="7">
        <v>372</v>
      </c>
      <c r="AL97" s="7">
        <v>360</v>
      </c>
      <c r="AM97" s="7">
        <v>372</v>
      </c>
      <c r="AN97" s="7">
        <v>744</v>
      </c>
      <c r="AO97" s="7">
        <v>720</v>
      </c>
      <c r="AP97" s="7">
        <v>744</v>
      </c>
      <c r="AQ97" s="7">
        <v>720</v>
      </c>
      <c r="AR97" s="7">
        <v>744</v>
      </c>
    </row>
    <row r="98" spans="1:44">
      <c r="A98" s="3" t="s">
        <v>178</v>
      </c>
      <c r="B98" s="7">
        <v>0</v>
      </c>
      <c r="C98" s="7">
        <v>0</v>
      </c>
      <c r="D98" s="7">
        <v>372</v>
      </c>
      <c r="E98" s="7">
        <v>360</v>
      </c>
      <c r="F98" s="7">
        <v>372</v>
      </c>
      <c r="G98" s="7">
        <v>360</v>
      </c>
      <c r="H98" s="7">
        <v>372</v>
      </c>
      <c r="I98" s="7">
        <v>372</v>
      </c>
      <c r="J98" s="7">
        <v>348</v>
      </c>
      <c r="K98" s="7">
        <v>372</v>
      </c>
      <c r="L98" s="7">
        <v>360</v>
      </c>
      <c r="M98" s="7">
        <v>372</v>
      </c>
      <c r="N98" s="7">
        <v>360</v>
      </c>
      <c r="O98" s="7">
        <v>372</v>
      </c>
      <c r="P98" s="7">
        <v>744</v>
      </c>
      <c r="Q98" s="7">
        <v>720</v>
      </c>
      <c r="R98" s="7">
        <v>744</v>
      </c>
      <c r="S98" s="7">
        <v>720</v>
      </c>
      <c r="T98" s="7">
        <v>744</v>
      </c>
      <c r="U98" s="7">
        <v>744</v>
      </c>
      <c r="V98" s="7">
        <v>672</v>
      </c>
      <c r="W98" s="7">
        <v>744</v>
      </c>
      <c r="X98" s="7">
        <v>360</v>
      </c>
      <c r="Y98" s="7">
        <v>372</v>
      </c>
      <c r="Z98" s="7">
        <v>360</v>
      </c>
      <c r="AA98" s="7">
        <v>372</v>
      </c>
      <c r="AB98" s="7">
        <v>744</v>
      </c>
      <c r="AC98" s="7">
        <v>720</v>
      </c>
      <c r="AD98" s="7">
        <v>744</v>
      </c>
      <c r="AE98" s="7">
        <v>720</v>
      </c>
      <c r="AF98" s="7">
        <v>744</v>
      </c>
      <c r="AG98" s="7">
        <v>744</v>
      </c>
      <c r="AH98" s="7">
        <v>672</v>
      </c>
      <c r="AI98" s="7">
        <v>744</v>
      </c>
      <c r="AJ98" s="7">
        <v>360</v>
      </c>
      <c r="AK98" s="7">
        <v>372</v>
      </c>
      <c r="AL98" s="7">
        <v>360</v>
      </c>
      <c r="AM98" s="7">
        <v>372</v>
      </c>
      <c r="AN98" s="7">
        <v>744</v>
      </c>
      <c r="AO98" s="7">
        <v>720</v>
      </c>
      <c r="AP98" s="7">
        <v>744</v>
      </c>
      <c r="AQ98" s="7">
        <v>720</v>
      </c>
      <c r="AR98" s="7">
        <v>744</v>
      </c>
    </row>
    <row r="99" spans="1:44">
      <c r="A99" s="15" t="s">
        <v>117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</row>
    <row r="100" spans="1:44">
      <c r="A100" s="3" t="s">
        <v>51</v>
      </c>
      <c r="B100" s="7">
        <v>244585</v>
      </c>
      <c r="C100" s="7">
        <v>242755</v>
      </c>
      <c r="D100" s="7">
        <v>240399</v>
      </c>
      <c r="E100" s="7">
        <v>237578</v>
      </c>
      <c r="F100" s="7">
        <v>234398</v>
      </c>
      <c r="G100" s="7">
        <v>230647</v>
      </c>
      <c r="H100" s="7">
        <v>226567</v>
      </c>
      <c r="I100" s="7">
        <v>222351</v>
      </c>
      <c r="J100" s="7">
        <v>218166</v>
      </c>
      <c r="K100" s="7">
        <v>214164</v>
      </c>
      <c r="L100" s="7">
        <v>209793</v>
      </c>
      <c r="M100" s="7">
        <v>205743</v>
      </c>
      <c r="N100" s="7">
        <v>201558</v>
      </c>
      <c r="O100" s="7">
        <v>197688</v>
      </c>
      <c r="P100" s="7">
        <v>193782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</row>
    <row r="101" spans="1:44">
      <c r="A101" s="3" t="s">
        <v>176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126</v>
      </c>
      <c r="Q101" s="7">
        <v>3690</v>
      </c>
      <c r="R101" s="7">
        <v>3906</v>
      </c>
      <c r="S101" s="7">
        <v>3780</v>
      </c>
      <c r="T101" s="7">
        <v>3999</v>
      </c>
      <c r="U101" s="7">
        <v>4092</v>
      </c>
      <c r="V101" s="7">
        <v>3696</v>
      </c>
      <c r="W101" s="7">
        <v>4092</v>
      </c>
      <c r="X101" s="7">
        <v>3960</v>
      </c>
      <c r="Y101" s="7">
        <v>4092</v>
      </c>
      <c r="Z101" s="7">
        <v>3960</v>
      </c>
      <c r="AA101" s="7">
        <v>4092</v>
      </c>
      <c r="AB101" s="7">
        <v>4092</v>
      </c>
      <c r="AC101" s="7">
        <v>3960</v>
      </c>
      <c r="AD101" s="7">
        <v>4092</v>
      </c>
      <c r="AE101" s="7">
        <v>3960</v>
      </c>
      <c r="AF101" s="7">
        <v>4092</v>
      </c>
      <c r="AG101" s="7">
        <v>4092</v>
      </c>
      <c r="AH101" s="7">
        <v>3696</v>
      </c>
      <c r="AI101" s="7">
        <v>4092</v>
      </c>
      <c r="AJ101" s="7">
        <v>3960</v>
      </c>
      <c r="AK101" s="7">
        <v>4092</v>
      </c>
      <c r="AL101" s="7">
        <v>3960</v>
      </c>
      <c r="AM101" s="7">
        <v>4092</v>
      </c>
      <c r="AN101" s="7">
        <v>4092</v>
      </c>
      <c r="AO101" s="7">
        <v>3960</v>
      </c>
      <c r="AP101" s="7">
        <v>4092</v>
      </c>
      <c r="AQ101" s="7">
        <v>3960</v>
      </c>
      <c r="AR101" s="7">
        <v>4092</v>
      </c>
    </row>
    <row r="102" spans="1:44">
      <c r="A102" s="3" t="s">
        <v>177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190002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</row>
    <row r="103" spans="1:44">
      <c r="A103" s="3" t="s">
        <v>53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</row>
    <row r="104" spans="1:44">
      <c r="A104" s="3" t="s">
        <v>99</v>
      </c>
      <c r="B104" s="7">
        <v>1380</v>
      </c>
      <c r="C104" s="7">
        <v>1426</v>
      </c>
      <c r="D104" s="7">
        <v>1426</v>
      </c>
      <c r="E104" s="7">
        <v>1380</v>
      </c>
      <c r="F104" s="7">
        <v>1426</v>
      </c>
      <c r="G104" s="7">
        <v>1380</v>
      </c>
      <c r="H104" s="7">
        <v>1333</v>
      </c>
      <c r="I104" s="7">
        <v>1209</v>
      </c>
      <c r="J104" s="7">
        <v>1131</v>
      </c>
      <c r="K104" s="7">
        <v>1209</v>
      </c>
      <c r="L104" s="7">
        <v>900</v>
      </c>
      <c r="M104" s="7">
        <v>837</v>
      </c>
      <c r="N104" s="7">
        <v>540</v>
      </c>
      <c r="O104" s="7">
        <v>372</v>
      </c>
      <c r="P104" s="7">
        <v>279</v>
      </c>
      <c r="Q104" s="7">
        <v>90</v>
      </c>
      <c r="R104" s="7">
        <v>93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</row>
    <row r="105" spans="1:44">
      <c r="A105" s="3" t="s">
        <v>100</v>
      </c>
      <c r="B105" s="7">
        <v>450</v>
      </c>
      <c r="C105" s="7">
        <v>930</v>
      </c>
      <c r="D105" s="7">
        <v>1395</v>
      </c>
      <c r="E105" s="7">
        <v>1800</v>
      </c>
      <c r="F105" s="7">
        <v>2325</v>
      </c>
      <c r="G105" s="7">
        <v>2700</v>
      </c>
      <c r="H105" s="7">
        <v>2883</v>
      </c>
      <c r="I105" s="7">
        <v>2976</v>
      </c>
      <c r="J105" s="7">
        <v>2871</v>
      </c>
      <c r="K105" s="7">
        <v>3162</v>
      </c>
      <c r="L105" s="7">
        <v>3150</v>
      </c>
      <c r="M105" s="7">
        <v>3348</v>
      </c>
      <c r="N105" s="7">
        <v>3330</v>
      </c>
      <c r="O105" s="7">
        <v>3534</v>
      </c>
      <c r="P105" s="7">
        <v>3627</v>
      </c>
      <c r="Q105" s="7">
        <v>3600</v>
      </c>
      <c r="R105" s="7">
        <v>3813</v>
      </c>
      <c r="S105" s="7">
        <v>3780</v>
      </c>
      <c r="T105" s="7">
        <v>3999</v>
      </c>
      <c r="U105" s="7">
        <v>4092</v>
      </c>
      <c r="V105" s="7">
        <v>3696</v>
      </c>
      <c r="W105" s="7">
        <v>4092</v>
      </c>
      <c r="X105" s="7">
        <v>3960</v>
      </c>
      <c r="Y105" s="7">
        <v>4092</v>
      </c>
      <c r="Z105" s="7">
        <v>3960</v>
      </c>
      <c r="AA105" s="7">
        <v>4092</v>
      </c>
      <c r="AB105" s="7">
        <v>4092</v>
      </c>
      <c r="AC105" s="7">
        <v>3960</v>
      </c>
      <c r="AD105" s="7">
        <v>4092</v>
      </c>
      <c r="AE105" s="7">
        <v>3960</v>
      </c>
      <c r="AF105" s="7">
        <v>4092</v>
      </c>
      <c r="AG105" s="7">
        <v>4092</v>
      </c>
      <c r="AH105" s="7">
        <v>3696</v>
      </c>
      <c r="AI105" s="7">
        <v>4092</v>
      </c>
      <c r="AJ105" s="7">
        <v>3960</v>
      </c>
      <c r="AK105" s="7">
        <v>4092</v>
      </c>
      <c r="AL105" s="7">
        <v>3960</v>
      </c>
      <c r="AM105" s="7">
        <v>4092</v>
      </c>
      <c r="AN105" s="7">
        <v>4092</v>
      </c>
      <c r="AO105" s="7">
        <v>3960</v>
      </c>
      <c r="AP105" s="7">
        <v>4092</v>
      </c>
      <c r="AQ105" s="7">
        <v>3960</v>
      </c>
      <c r="AR105" s="7">
        <v>4092</v>
      </c>
    </row>
    <row r="106" spans="1:44">
      <c r="A106" s="3" t="s">
        <v>178</v>
      </c>
      <c r="B106" s="7">
        <v>1830</v>
      </c>
      <c r="C106" s="7">
        <v>2356</v>
      </c>
      <c r="D106" s="7">
        <v>2821</v>
      </c>
      <c r="E106" s="7">
        <v>3180</v>
      </c>
      <c r="F106" s="7">
        <v>3751</v>
      </c>
      <c r="G106" s="7">
        <v>4080</v>
      </c>
      <c r="H106" s="7">
        <v>4216</v>
      </c>
      <c r="I106" s="7">
        <v>4185</v>
      </c>
      <c r="J106" s="7">
        <v>4002</v>
      </c>
      <c r="K106" s="7">
        <v>4371</v>
      </c>
      <c r="L106" s="7">
        <v>4050</v>
      </c>
      <c r="M106" s="7">
        <v>4185</v>
      </c>
      <c r="N106" s="7">
        <v>3870</v>
      </c>
      <c r="O106" s="7">
        <v>3906</v>
      </c>
      <c r="P106" s="7">
        <v>3906</v>
      </c>
      <c r="Q106" s="7">
        <v>3690</v>
      </c>
      <c r="R106" s="7">
        <v>3906</v>
      </c>
      <c r="S106" s="7">
        <v>3780</v>
      </c>
      <c r="T106" s="7">
        <v>3999</v>
      </c>
      <c r="U106" s="7">
        <v>4092</v>
      </c>
      <c r="V106" s="7">
        <v>3696</v>
      </c>
      <c r="W106" s="7">
        <v>4092</v>
      </c>
      <c r="X106" s="7">
        <v>3960</v>
      </c>
      <c r="Y106" s="7">
        <v>4092</v>
      </c>
      <c r="Z106" s="7">
        <v>3960</v>
      </c>
      <c r="AA106" s="7">
        <v>4092</v>
      </c>
      <c r="AB106" s="7">
        <v>4092</v>
      </c>
      <c r="AC106" s="7">
        <v>3960</v>
      </c>
      <c r="AD106" s="7">
        <v>4092</v>
      </c>
      <c r="AE106" s="7">
        <v>3960</v>
      </c>
      <c r="AF106" s="7">
        <v>4092</v>
      </c>
      <c r="AG106" s="7">
        <v>4092</v>
      </c>
      <c r="AH106" s="7">
        <v>3696</v>
      </c>
      <c r="AI106" s="7">
        <v>4092</v>
      </c>
      <c r="AJ106" s="7">
        <v>3960</v>
      </c>
      <c r="AK106" s="7">
        <v>4092</v>
      </c>
      <c r="AL106" s="7">
        <v>3960</v>
      </c>
      <c r="AM106" s="7">
        <v>4092</v>
      </c>
      <c r="AN106" s="7">
        <v>4092</v>
      </c>
      <c r="AO106" s="7">
        <v>3960</v>
      </c>
      <c r="AP106" s="7">
        <v>4092</v>
      </c>
      <c r="AQ106" s="7">
        <v>3960</v>
      </c>
      <c r="AR106" s="7">
        <v>4092</v>
      </c>
    </row>
    <row r="107" spans="1:44">
      <c r="A107" s="15" t="s">
        <v>118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</row>
    <row r="108" spans="1:44">
      <c r="A108" s="3" t="s">
        <v>51</v>
      </c>
      <c r="B108" s="7">
        <v>2300</v>
      </c>
      <c r="C108" s="7">
        <v>2300</v>
      </c>
      <c r="D108" s="7">
        <v>2300</v>
      </c>
      <c r="E108" s="7">
        <v>2021</v>
      </c>
      <c r="F108" s="7">
        <v>1751</v>
      </c>
      <c r="G108" s="7">
        <v>1472</v>
      </c>
      <c r="H108" s="7">
        <v>1202</v>
      </c>
      <c r="I108" s="7">
        <v>923</v>
      </c>
      <c r="J108" s="7">
        <v>644</v>
      </c>
      <c r="K108" s="7">
        <v>383</v>
      </c>
      <c r="L108" s="7">
        <v>104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</row>
    <row r="109" spans="1:44">
      <c r="A109" s="3" t="s">
        <v>176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166</v>
      </c>
      <c r="M109" s="7">
        <v>279</v>
      </c>
      <c r="N109" s="7">
        <v>270</v>
      </c>
      <c r="O109" s="7">
        <v>279</v>
      </c>
      <c r="P109" s="7">
        <v>558</v>
      </c>
      <c r="Q109" s="7">
        <v>540</v>
      </c>
      <c r="R109" s="7">
        <v>558</v>
      </c>
      <c r="S109" s="7">
        <v>540</v>
      </c>
      <c r="T109" s="7">
        <v>558</v>
      </c>
      <c r="U109" s="7">
        <v>558</v>
      </c>
      <c r="V109" s="7">
        <v>504</v>
      </c>
      <c r="W109" s="7">
        <v>558</v>
      </c>
      <c r="X109" s="7">
        <v>270</v>
      </c>
      <c r="Y109" s="7">
        <v>279</v>
      </c>
      <c r="Z109" s="7">
        <v>270</v>
      </c>
      <c r="AA109" s="7">
        <v>279</v>
      </c>
      <c r="AB109" s="7">
        <v>558</v>
      </c>
      <c r="AC109" s="7">
        <v>540</v>
      </c>
      <c r="AD109" s="7">
        <v>558</v>
      </c>
      <c r="AE109" s="7">
        <v>540</v>
      </c>
      <c r="AF109" s="7">
        <v>558</v>
      </c>
      <c r="AG109" s="7">
        <v>558</v>
      </c>
      <c r="AH109" s="7">
        <v>504</v>
      </c>
      <c r="AI109" s="7">
        <v>558</v>
      </c>
      <c r="AJ109" s="7">
        <v>270</v>
      </c>
      <c r="AK109" s="7">
        <v>279</v>
      </c>
      <c r="AL109" s="7">
        <v>270</v>
      </c>
      <c r="AM109" s="7">
        <v>279</v>
      </c>
      <c r="AN109" s="7">
        <v>558</v>
      </c>
      <c r="AO109" s="7">
        <v>540</v>
      </c>
      <c r="AP109" s="7">
        <v>558</v>
      </c>
      <c r="AQ109" s="7">
        <v>540</v>
      </c>
      <c r="AR109" s="7">
        <v>558</v>
      </c>
    </row>
    <row r="110" spans="1:44">
      <c r="A110" s="3" t="s">
        <v>177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</row>
    <row r="111" spans="1:44">
      <c r="A111" s="3" t="s">
        <v>53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</row>
    <row r="112" spans="1:44">
      <c r="A112" s="3" t="s">
        <v>99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</row>
    <row r="113" spans="1:44">
      <c r="A113" s="3" t="s">
        <v>100</v>
      </c>
      <c r="B113" s="7">
        <v>0</v>
      </c>
      <c r="C113" s="7">
        <v>0</v>
      </c>
      <c r="D113" s="7">
        <v>279</v>
      </c>
      <c r="E113" s="7">
        <v>270</v>
      </c>
      <c r="F113" s="7">
        <v>279</v>
      </c>
      <c r="G113" s="7">
        <v>270</v>
      </c>
      <c r="H113" s="7">
        <v>279</v>
      </c>
      <c r="I113" s="7">
        <v>279</v>
      </c>
      <c r="J113" s="7">
        <v>261</v>
      </c>
      <c r="K113" s="7">
        <v>279</v>
      </c>
      <c r="L113" s="7">
        <v>270</v>
      </c>
      <c r="M113" s="7">
        <v>279</v>
      </c>
      <c r="N113" s="7">
        <v>270</v>
      </c>
      <c r="O113" s="7">
        <v>279</v>
      </c>
      <c r="P113" s="7">
        <v>558</v>
      </c>
      <c r="Q113" s="7">
        <v>540</v>
      </c>
      <c r="R113" s="7">
        <v>558</v>
      </c>
      <c r="S113" s="7">
        <v>540</v>
      </c>
      <c r="T113" s="7">
        <v>558</v>
      </c>
      <c r="U113" s="7">
        <v>558</v>
      </c>
      <c r="V113" s="7">
        <v>504</v>
      </c>
      <c r="W113" s="7">
        <v>558</v>
      </c>
      <c r="X113" s="7">
        <v>270</v>
      </c>
      <c r="Y113" s="7">
        <v>279</v>
      </c>
      <c r="Z113" s="7">
        <v>270</v>
      </c>
      <c r="AA113" s="7">
        <v>279</v>
      </c>
      <c r="AB113" s="7">
        <v>558</v>
      </c>
      <c r="AC113" s="7">
        <v>540</v>
      </c>
      <c r="AD113" s="7">
        <v>558</v>
      </c>
      <c r="AE113" s="7">
        <v>540</v>
      </c>
      <c r="AF113" s="7">
        <v>558</v>
      </c>
      <c r="AG113" s="7">
        <v>558</v>
      </c>
      <c r="AH113" s="7">
        <v>504</v>
      </c>
      <c r="AI113" s="7">
        <v>558</v>
      </c>
      <c r="AJ113" s="7">
        <v>270</v>
      </c>
      <c r="AK113" s="7">
        <v>279</v>
      </c>
      <c r="AL113" s="7">
        <v>270</v>
      </c>
      <c r="AM113" s="7">
        <v>279</v>
      </c>
      <c r="AN113" s="7">
        <v>558</v>
      </c>
      <c r="AO113" s="7">
        <v>540</v>
      </c>
      <c r="AP113" s="7">
        <v>558</v>
      </c>
      <c r="AQ113" s="7">
        <v>540</v>
      </c>
      <c r="AR113" s="7">
        <v>558</v>
      </c>
    </row>
    <row r="114" spans="1:44">
      <c r="A114" s="3" t="s">
        <v>178</v>
      </c>
      <c r="B114" s="7">
        <v>0</v>
      </c>
      <c r="C114" s="7">
        <v>0</v>
      </c>
      <c r="D114" s="7">
        <v>279</v>
      </c>
      <c r="E114" s="7">
        <v>270</v>
      </c>
      <c r="F114" s="7">
        <v>279</v>
      </c>
      <c r="G114" s="7">
        <v>270</v>
      </c>
      <c r="H114" s="7">
        <v>279</v>
      </c>
      <c r="I114" s="7">
        <v>279</v>
      </c>
      <c r="J114" s="7">
        <v>261</v>
      </c>
      <c r="K114" s="7">
        <v>279</v>
      </c>
      <c r="L114" s="7">
        <v>270</v>
      </c>
      <c r="M114" s="7">
        <v>279</v>
      </c>
      <c r="N114" s="7">
        <v>270</v>
      </c>
      <c r="O114" s="7">
        <v>279</v>
      </c>
      <c r="P114" s="7">
        <v>558</v>
      </c>
      <c r="Q114" s="7">
        <v>540</v>
      </c>
      <c r="R114" s="7">
        <v>558</v>
      </c>
      <c r="S114" s="7">
        <v>540</v>
      </c>
      <c r="T114" s="7">
        <v>558</v>
      </c>
      <c r="U114" s="7">
        <v>558</v>
      </c>
      <c r="V114" s="7">
        <v>504</v>
      </c>
      <c r="W114" s="7">
        <v>558</v>
      </c>
      <c r="X114" s="7">
        <v>270</v>
      </c>
      <c r="Y114" s="7">
        <v>279</v>
      </c>
      <c r="Z114" s="7">
        <v>270</v>
      </c>
      <c r="AA114" s="7">
        <v>279</v>
      </c>
      <c r="AB114" s="7">
        <v>558</v>
      </c>
      <c r="AC114" s="7">
        <v>540</v>
      </c>
      <c r="AD114" s="7">
        <v>558</v>
      </c>
      <c r="AE114" s="7">
        <v>540</v>
      </c>
      <c r="AF114" s="7">
        <v>558</v>
      </c>
      <c r="AG114" s="7">
        <v>558</v>
      </c>
      <c r="AH114" s="7">
        <v>504</v>
      </c>
      <c r="AI114" s="7">
        <v>558</v>
      </c>
      <c r="AJ114" s="7">
        <v>270</v>
      </c>
      <c r="AK114" s="7">
        <v>279</v>
      </c>
      <c r="AL114" s="7">
        <v>270</v>
      </c>
      <c r="AM114" s="7">
        <v>279</v>
      </c>
      <c r="AN114" s="7">
        <v>558</v>
      </c>
      <c r="AO114" s="7">
        <v>540</v>
      </c>
      <c r="AP114" s="7">
        <v>558</v>
      </c>
      <c r="AQ114" s="7">
        <v>540</v>
      </c>
      <c r="AR114" s="7">
        <v>558</v>
      </c>
    </row>
    <row r="115" spans="1:44">
      <c r="A115" s="15" t="s">
        <v>119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</row>
    <row r="116" spans="1:44">
      <c r="A116" s="3" t="s">
        <v>51</v>
      </c>
      <c r="B116" s="7">
        <v>17531</v>
      </c>
      <c r="C116" s="7">
        <v>35183</v>
      </c>
      <c r="D116" s="7">
        <v>35121</v>
      </c>
      <c r="E116" s="7">
        <v>35121</v>
      </c>
      <c r="F116" s="7">
        <v>35121</v>
      </c>
      <c r="G116" s="7">
        <v>35121</v>
      </c>
      <c r="H116" s="7">
        <v>35121</v>
      </c>
      <c r="I116" s="7">
        <v>35121</v>
      </c>
      <c r="J116" s="7">
        <v>35121</v>
      </c>
      <c r="K116" s="7">
        <v>35121</v>
      </c>
      <c r="L116" s="7">
        <v>35121</v>
      </c>
      <c r="M116" s="7">
        <v>35121</v>
      </c>
      <c r="N116" s="7">
        <v>35121</v>
      </c>
      <c r="O116" s="7">
        <v>35121</v>
      </c>
      <c r="P116" s="7">
        <v>35121</v>
      </c>
      <c r="Q116" s="7">
        <v>35121</v>
      </c>
      <c r="R116" s="7">
        <v>35121</v>
      </c>
      <c r="S116" s="7">
        <v>35121</v>
      </c>
      <c r="T116" s="7">
        <v>35121</v>
      </c>
      <c r="U116" s="7">
        <v>35121</v>
      </c>
      <c r="V116" s="7">
        <v>35121</v>
      </c>
      <c r="W116" s="7">
        <v>35121</v>
      </c>
      <c r="X116" s="7">
        <v>35121</v>
      </c>
      <c r="Y116" s="7">
        <v>35121</v>
      </c>
      <c r="Z116" s="7">
        <v>35121</v>
      </c>
      <c r="AA116" s="7">
        <v>35121</v>
      </c>
      <c r="AB116" s="7">
        <v>35121</v>
      </c>
      <c r="AC116" s="7">
        <v>35121</v>
      </c>
      <c r="AD116" s="7">
        <v>17712</v>
      </c>
      <c r="AE116" s="7">
        <v>17712</v>
      </c>
      <c r="AF116" s="7">
        <v>17712</v>
      </c>
      <c r="AG116" s="7">
        <v>17712</v>
      </c>
      <c r="AH116" s="7">
        <v>17712</v>
      </c>
      <c r="AI116" s="7">
        <v>17712</v>
      </c>
      <c r="AJ116" s="7">
        <v>17712</v>
      </c>
      <c r="AK116" s="7">
        <v>17712</v>
      </c>
      <c r="AL116" s="7">
        <v>17712</v>
      </c>
      <c r="AM116" s="7">
        <v>17712</v>
      </c>
      <c r="AN116" s="7">
        <v>17712</v>
      </c>
      <c r="AO116" s="7">
        <v>17712</v>
      </c>
      <c r="AP116" s="7">
        <v>17712</v>
      </c>
      <c r="AQ116" s="7">
        <v>17712</v>
      </c>
      <c r="AR116" s="7">
        <v>17712</v>
      </c>
    </row>
    <row r="117" spans="1:44">
      <c r="A117" s="3" t="s">
        <v>176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</row>
    <row r="118" spans="1:44">
      <c r="A118" s="3" t="s">
        <v>177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17409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</row>
    <row r="119" spans="1:44">
      <c r="A119" s="3" t="s">
        <v>53</v>
      </c>
      <c r="B119" s="7">
        <v>17712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</row>
    <row r="120" spans="1:44">
      <c r="A120" s="3" t="s">
        <v>99</v>
      </c>
      <c r="B120" s="7">
        <v>60</v>
      </c>
      <c r="C120" s="7">
        <v>62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</row>
    <row r="121" spans="1:44">
      <c r="A121" s="3" t="s">
        <v>100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</row>
    <row r="122" spans="1:44">
      <c r="A122" s="3" t="s">
        <v>178</v>
      </c>
      <c r="B122" s="7">
        <v>60</v>
      </c>
      <c r="C122" s="7">
        <v>62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</row>
    <row r="123" spans="1:44">
      <c r="A123" s="15" t="s">
        <v>120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</row>
    <row r="124" spans="1:44">
      <c r="A124" s="3" t="s">
        <v>51</v>
      </c>
      <c r="B124" s="7">
        <v>3500</v>
      </c>
      <c r="C124" s="7">
        <v>3500</v>
      </c>
      <c r="D124" s="7">
        <v>3500</v>
      </c>
      <c r="E124" s="7">
        <v>3128</v>
      </c>
      <c r="F124" s="7">
        <v>2768</v>
      </c>
      <c r="G124" s="7">
        <v>2396</v>
      </c>
      <c r="H124" s="7">
        <v>2036</v>
      </c>
      <c r="I124" s="7">
        <v>1664</v>
      </c>
      <c r="J124" s="7">
        <v>1292</v>
      </c>
      <c r="K124" s="7">
        <v>944</v>
      </c>
      <c r="L124" s="7">
        <v>572</v>
      </c>
      <c r="M124" s="7">
        <v>212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</row>
    <row r="125" spans="1:44">
      <c r="A125" s="3" t="s">
        <v>176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160</v>
      </c>
      <c r="N125" s="7">
        <v>360</v>
      </c>
      <c r="O125" s="7">
        <v>372</v>
      </c>
      <c r="P125" s="7">
        <v>744</v>
      </c>
      <c r="Q125" s="7">
        <v>720</v>
      </c>
      <c r="R125" s="7">
        <v>744</v>
      </c>
      <c r="S125" s="7">
        <v>720</v>
      </c>
      <c r="T125" s="7">
        <v>744</v>
      </c>
      <c r="U125" s="7">
        <v>744</v>
      </c>
      <c r="V125" s="7">
        <v>672</v>
      </c>
      <c r="W125" s="7">
        <v>744</v>
      </c>
      <c r="X125" s="7">
        <v>360</v>
      </c>
      <c r="Y125" s="7">
        <v>372</v>
      </c>
      <c r="Z125" s="7">
        <v>360</v>
      </c>
      <c r="AA125" s="7">
        <v>372</v>
      </c>
      <c r="AB125" s="7">
        <v>744</v>
      </c>
      <c r="AC125" s="7">
        <v>720</v>
      </c>
      <c r="AD125" s="7">
        <v>744</v>
      </c>
      <c r="AE125" s="7">
        <v>720</v>
      </c>
      <c r="AF125" s="7">
        <v>744</v>
      </c>
      <c r="AG125" s="7">
        <v>744</v>
      </c>
      <c r="AH125" s="7">
        <v>672</v>
      </c>
      <c r="AI125" s="7">
        <v>744</v>
      </c>
      <c r="AJ125" s="7">
        <v>360</v>
      </c>
      <c r="AK125" s="7">
        <v>372</v>
      </c>
      <c r="AL125" s="7">
        <v>360</v>
      </c>
      <c r="AM125" s="7">
        <v>372</v>
      </c>
      <c r="AN125" s="7">
        <v>744</v>
      </c>
      <c r="AO125" s="7">
        <v>720</v>
      </c>
      <c r="AP125" s="7">
        <v>744</v>
      </c>
      <c r="AQ125" s="7">
        <v>720</v>
      </c>
      <c r="AR125" s="7">
        <v>744</v>
      </c>
    </row>
    <row r="126" spans="1:44">
      <c r="A126" s="3" t="s">
        <v>177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</row>
    <row r="127" spans="1:44">
      <c r="A127" s="3" t="s">
        <v>53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</row>
    <row r="128" spans="1:44">
      <c r="A128" s="3" t="s">
        <v>99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</row>
    <row r="129" spans="1:44">
      <c r="A129" s="3" t="s">
        <v>100</v>
      </c>
      <c r="B129" s="7">
        <v>0</v>
      </c>
      <c r="C129" s="7">
        <v>0</v>
      </c>
      <c r="D129" s="7">
        <v>372</v>
      </c>
      <c r="E129" s="7">
        <v>360</v>
      </c>
      <c r="F129" s="7">
        <v>372</v>
      </c>
      <c r="G129" s="7">
        <v>360</v>
      </c>
      <c r="H129" s="7">
        <v>372</v>
      </c>
      <c r="I129" s="7">
        <v>372</v>
      </c>
      <c r="J129" s="7">
        <v>348</v>
      </c>
      <c r="K129" s="7">
        <v>372</v>
      </c>
      <c r="L129" s="7">
        <v>360</v>
      </c>
      <c r="M129" s="7">
        <v>372</v>
      </c>
      <c r="N129" s="7">
        <v>360</v>
      </c>
      <c r="O129" s="7">
        <v>372</v>
      </c>
      <c r="P129" s="7">
        <v>744</v>
      </c>
      <c r="Q129" s="7">
        <v>720</v>
      </c>
      <c r="R129" s="7">
        <v>744</v>
      </c>
      <c r="S129" s="7">
        <v>720</v>
      </c>
      <c r="T129" s="7">
        <v>744</v>
      </c>
      <c r="U129" s="7">
        <v>744</v>
      </c>
      <c r="V129" s="7">
        <v>672</v>
      </c>
      <c r="W129" s="7">
        <v>744</v>
      </c>
      <c r="X129" s="7">
        <v>360</v>
      </c>
      <c r="Y129" s="7">
        <v>372</v>
      </c>
      <c r="Z129" s="7">
        <v>360</v>
      </c>
      <c r="AA129" s="7">
        <v>372</v>
      </c>
      <c r="AB129" s="7">
        <v>744</v>
      </c>
      <c r="AC129" s="7">
        <v>720</v>
      </c>
      <c r="AD129" s="7">
        <v>744</v>
      </c>
      <c r="AE129" s="7">
        <v>720</v>
      </c>
      <c r="AF129" s="7">
        <v>744</v>
      </c>
      <c r="AG129" s="7">
        <v>744</v>
      </c>
      <c r="AH129" s="7">
        <v>672</v>
      </c>
      <c r="AI129" s="7">
        <v>744</v>
      </c>
      <c r="AJ129" s="7">
        <v>360</v>
      </c>
      <c r="AK129" s="7">
        <v>372</v>
      </c>
      <c r="AL129" s="7">
        <v>360</v>
      </c>
      <c r="AM129" s="7">
        <v>372</v>
      </c>
      <c r="AN129" s="7">
        <v>744</v>
      </c>
      <c r="AO129" s="7">
        <v>720</v>
      </c>
      <c r="AP129" s="7">
        <v>744</v>
      </c>
      <c r="AQ129" s="7">
        <v>720</v>
      </c>
      <c r="AR129" s="7">
        <v>744</v>
      </c>
    </row>
    <row r="130" spans="1:44">
      <c r="A130" s="3" t="s">
        <v>178</v>
      </c>
      <c r="B130" s="7">
        <v>0</v>
      </c>
      <c r="C130" s="7">
        <v>0</v>
      </c>
      <c r="D130" s="7">
        <v>372</v>
      </c>
      <c r="E130" s="7">
        <v>360</v>
      </c>
      <c r="F130" s="7">
        <v>372</v>
      </c>
      <c r="G130" s="7">
        <v>360</v>
      </c>
      <c r="H130" s="7">
        <v>372</v>
      </c>
      <c r="I130" s="7">
        <v>372</v>
      </c>
      <c r="J130" s="7">
        <v>348</v>
      </c>
      <c r="K130" s="7">
        <v>372</v>
      </c>
      <c r="L130" s="7">
        <v>360</v>
      </c>
      <c r="M130" s="7">
        <v>372</v>
      </c>
      <c r="N130" s="7">
        <v>360</v>
      </c>
      <c r="O130" s="7">
        <v>372</v>
      </c>
      <c r="P130" s="7">
        <v>744</v>
      </c>
      <c r="Q130" s="7">
        <v>720</v>
      </c>
      <c r="R130" s="7">
        <v>744</v>
      </c>
      <c r="S130" s="7">
        <v>720</v>
      </c>
      <c r="T130" s="7">
        <v>744</v>
      </c>
      <c r="U130" s="7">
        <v>744</v>
      </c>
      <c r="V130" s="7">
        <v>672</v>
      </c>
      <c r="W130" s="7">
        <v>744</v>
      </c>
      <c r="X130" s="7">
        <v>360</v>
      </c>
      <c r="Y130" s="7">
        <v>372</v>
      </c>
      <c r="Z130" s="7">
        <v>360</v>
      </c>
      <c r="AA130" s="7">
        <v>372</v>
      </c>
      <c r="AB130" s="7">
        <v>744</v>
      </c>
      <c r="AC130" s="7">
        <v>720</v>
      </c>
      <c r="AD130" s="7">
        <v>744</v>
      </c>
      <c r="AE130" s="7">
        <v>720</v>
      </c>
      <c r="AF130" s="7">
        <v>744</v>
      </c>
      <c r="AG130" s="7">
        <v>744</v>
      </c>
      <c r="AH130" s="7">
        <v>672</v>
      </c>
      <c r="AI130" s="7">
        <v>744</v>
      </c>
      <c r="AJ130" s="7">
        <v>360</v>
      </c>
      <c r="AK130" s="7">
        <v>372</v>
      </c>
      <c r="AL130" s="7">
        <v>360</v>
      </c>
      <c r="AM130" s="7">
        <v>372</v>
      </c>
      <c r="AN130" s="7">
        <v>744</v>
      </c>
      <c r="AO130" s="7">
        <v>720</v>
      </c>
      <c r="AP130" s="7">
        <v>744</v>
      </c>
      <c r="AQ130" s="7">
        <v>720</v>
      </c>
      <c r="AR130" s="7">
        <v>744</v>
      </c>
    </row>
    <row r="131" spans="1:44">
      <c r="A131" s="15" t="s">
        <v>121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</row>
    <row r="132" spans="1:44">
      <c r="A132" s="3" t="s">
        <v>51</v>
      </c>
      <c r="B132" s="7">
        <v>105880</v>
      </c>
      <c r="C132" s="7">
        <v>97008</v>
      </c>
      <c r="D132" s="7">
        <v>73944</v>
      </c>
      <c r="E132" s="7">
        <v>49392</v>
      </c>
      <c r="F132" s="7">
        <v>326812</v>
      </c>
      <c r="G132" s="7">
        <v>298416</v>
      </c>
      <c r="H132" s="7">
        <v>269496</v>
      </c>
      <c r="I132" s="7">
        <v>237876</v>
      </c>
      <c r="J132" s="7">
        <v>205016</v>
      </c>
      <c r="K132" s="7">
        <v>173464</v>
      </c>
      <c r="L132" s="7">
        <v>138520</v>
      </c>
      <c r="M132" s="7">
        <v>103720</v>
      </c>
      <c r="N132" s="7">
        <v>66148</v>
      </c>
      <c r="O132" s="7">
        <v>28244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</row>
    <row r="133" spans="1:44">
      <c r="A133" s="3" t="s">
        <v>176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11932</v>
      </c>
      <c r="P133" s="7">
        <v>40176</v>
      </c>
      <c r="Q133" s="7">
        <v>39464</v>
      </c>
      <c r="R133" s="7">
        <v>39680</v>
      </c>
      <c r="S133" s="7">
        <v>39120</v>
      </c>
      <c r="T133" s="7">
        <v>41392</v>
      </c>
      <c r="U133" s="7">
        <v>40424</v>
      </c>
      <c r="V133" s="7">
        <v>36624</v>
      </c>
      <c r="W133" s="7">
        <v>40896</v>
      </c>
      <c r="X133" s="7">
        <v>39480</v>
      </c>
      <c r="Y133" s="7">
        <v>40920</v>
      </c>
      <c r="Z133" s="7">
        <v>39944</v>
      </c>
      <c r="AA133" s="7">
        <v>41168</v>
      </c>
      <c r="AB133" s="7">
        <v>41292</v>
      </c>
      <c r="AC133" s="7">
        <v>40184</v>
      </c>
      <c r="AD133" s="7">
        <v>41292</v>
      </c>
      <c r="AE133" s="7">
        <v>39960</v>
      </c>
      <c r="AF133" s="7">
        <v>41516</v>
      </c>
      <c r="AG133" s="7">
        <v>41168</v>
      </c>
      <c r="AH133" s="7">
        <v>37072</v>
      </c>
      <c r="AI133" s="7">
        <v>41144</v>
      </c>
      <c r="AJ133" s="7">
        <v>39480</v>
      </c>
      <c r="AK133" s="7">
        <v>40672</v>
      </c>
      <c r="AL133" s="7">
        <v>39464</v>
      </c>
      <c r="AM133" s="7">
        <v>40424</v>
      </c>
      <c r="AN133" s="7">
        <v>40300</v>
      </c>
      <c r="AO133" s="7">
        <v>39104</v>
      </c>
      <c r="AP133" s="7">
        <v>40052</v>
      </c>
      <c r="AQ133" s="7">
        <v>38640</v>
      </c>
      <c r="AR133" s="7">
        <v>39904</v>
      </c>
    </row>
    <row r="134" spans="1:44">
      <c r="A134" s="3" t="s">
        <v>177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</row>
    <row r="135" spans="1:44">
      <c r="A135" s="3" t="s">
        <v>53</v>
      </c>
      <c r="B135" s="7">
        <v>11900</v>
      </c>
      <c r="C135" s="7">
        <v>0</v>
      </c>
      <c r="D135" s="7">
        <v>0</v>
      </c>
      <c r="E135" s="7">
        <v>303700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</row>
    <row r="136" spans="1:44">
      <c r="A136" s="3" t="s">
        <v>99</v>
      </c>
      <c r="B136" s="7">
        <v>18132</v>
      </c>
      <c r="C136" s="7">
        <v>18228</v>
      </c>
      <c r="D136" s="7">
        <v>17608</v>
      </c>
      <c r="E136" s="7">
        <v>16920</v>
      </c>
      <c r="F136" s="7">
        <v>16616</v>
      </c>
      <c r="G136" s="7">
        <v>15480</v>
      </c>
      <c r="H136" s="7">
        <v>15376</v>
      </c>
      <c r="I136" s="7">
        <v>14756</v>
      </c>
      <c r="J136" s="7">
        <v>12876</v>
      </c>
      <c r="K136" s="7">
        <v>12896</v>
      </c>
      <c r="L136" s="7">
        <v>11880</v>
      </c>
      <c r="M136" s="7">
        <v>12028</v>
      </c>
      <c r="N136" s="7">
        <v>11160</v>
      </c>
      <c r="O136" s="7">
        <v>10912</v>
      </c>
      <c r="P136" s="7">
        <v>9052</v>
      </c>
      <c r="Q136" s="7">
        <v>7320</v>
      </c>
      <c r="R136" s="7">
        <v>4836</v>
      </c>
      <c r="S136" s="7">
        <v>3600</v>
      </c>
      <c r="T136" s="7">
        <v>2604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</row>
    <row r="137" spans="1:44">
      <c r="A137" s="3" t="s">
        <v>100</v>
      </c>
      <c r="B137" s="7">
        <v>2640</v>
      </c>
      <c r="C137" s="7">
        <v>4836</v>
      </c>
      <c r="D137" s="7">
        <v>6944</v>
      </c>
      <c r="E137" s="7">
        <v>9360</v>
      </c>
      <c r="F137" s="7">
        <v>11780</v>
      </c>
      <c r="G137" s="7">
        <v>13440</v>
      </c>
      <c r="H137" s="7">
        <v>16244</v>
      </c>
      <c r="I137" s="7">
        <v>18104</v>
      </c>
      <c r="J137" s="7">
        <v>18676</v>
      </c>
      <c r="K137" s="7">
        <v>22048</v>
      </c>
      <c r="L137" s="7">
        <v>22920</v>
      </c>
      <c r="M137" s="7">
        <v>25544</v>
      </c>
      <c r="N137" s="7">
        <v>26744</v>
      </c>
      <c r="O137" s="7">
        <v>29264</v>
      </c>
      <c r="P137" s="7">
        <v>31124</v>
      </c>
      <c r="Q137" s="7">
        <v>32144</v>
      </c>
      <c r="R137" s="7">
        <v>34844</v>
      </c>
      <c r="S137" s="7">
        <v>35520</v>
      </c>
      <c r="T137" s="7">
        <v>38788</v>
      </c>
      <c r="U137" s="7">
        <v>40424</v>
      </c>
      <c r="V137" s="7">
        <v>36624</v>
      </c>
      <c r="W137" s="7">
        <v>40896</v>
      </c>
      <c r="X137" s="7">
        <v>39480</v>
      </c>
      <c r="Y137" s="7">
        <v>40920</v>
      </c>
      <c r="Z137" s="7">
        <v>39944</v>
      </c>
      <c r="AA137" s="7">
        <v>41168</v>
      </c>
      <c r="AB137" s="7">
        <v>41292</v>
      </c>
      <c r="AC137" s="7">
        <v>40184</v>
      </c>
      <c r="AD137" s="7">
        <v>41292</v>
      </c>
      <c r="AE137" s="7">
        <v>39960</v>
      </c>
      <c r="AF137" s="7">
        <v>41516</v>
      </c>
      <c r="AG137" s="7">
        <v>41168</v>
      </c>
      <c r="AH137" s="7">
        <v>37072</v>
      </c>
      <c r="AI137" s="7">
        <v>41144</v>
      </c>
      <c r="AJ137" s="7">
        <v>39480</v>
      </c>
      <c r="AK137" s="7">
        <v>40672</v>
      </c>
      <c r="AL137" s="7">
        <v>39464</v>
      </c>
      <c r="AM137" s="7">
        <v>40424</v>
      </c>
      <c r="AN137" s="7">
        <v>40300</v>
      </c>
      <c r="AO137" s="7">
        <v>39104</v>
      </c>
      <c r="AP137" s="7">
        <v>40052</v>
      </c>
      <c r="AQ137" s="7">
        <v>38640</v>
      </c>
      <c r="AR137" s="7">
        <v>39904</v>
      </c>
    </row>
    <row r="138" spans="1:44">
      <c r="A138" s="3" t="s">
        <v>178</v>
      </c>
      <c r="B138" s="7">
        <v>20772</v>
      </c>
      <c r="C138" s="7">
        <v>23064</v>
      </c>
      <c r="D138" s="7">
        <v>24552</v>
      </c>
      <c r="E138" s="7">
        <v>26280</v>
      </c>
      <c r="F138" s="7">
        <v>28396</v>
      </c>
      <c r="G138" s="7">
        <v>28920</v>
      </c>
      <c r="H138" s="7">
        <v>31620</v>
      </c>
      <c r="I138" s="7">
        <v>32860</v>
      </c>
      <c r="J138" s="7">
        <v>31552</v>
      </c>
      <c r="K138" s="7">
        <v>34944</v>
      </c>
      <c r="L138" s="7">
        <v>34800</v>
      </c>
      <c r="M138" s="7">
        <v>37572</v>
      </c>
      <c r="N138" s="7">
        <v>37904</v>
      </c>
      <c r="O138" s="7">
        <v>40176</v>
      </c>
      <c r="P138" s="7">
        <v>40176</v>
      </c>
      <c r="Q138" s="7">
        <v>39464</v>
      </c>
      <c r="R138" s="7">
        <v>39680</v>
      </c>
      <c r="S138" s="7">
        <v>39120</v>
      </c>
      <c r="T138" s="7">
        <v>41392</v>
      </c>
      <c r="U138" s="7">
        <v>40424</v>
      </c>
      <c r="V138" s="7">
        <v>36624</v>
      </c>
      <c r="W138" s="7">
        <v>40896</v>
      </c>
      <c r="X138" s="7">
        <v>39480</v>
      </c>
      <c r="Y138" s="7">
        <v>40920</v>
      </c>
      <c r="Z138" s="7">
        <v>39944</v>
      </c>
      <c r="AA138" s="7">
        <v>41168</v>
      </c>
      <c r="AB138" s="7">
        <v>41292</v>
      </c>
      <c r="AC138" s="7">
        <v>40184</v>
      </c>
      <c r="AD138" s="7">
        <v>41292</v>
      </c>
      <c r="AE138" s="7">
        <v>39960</v>
      </c>
      <c r="AF138" s="7">
        <v>41516</v>
      </c>
      <c r="AG138" s="7">
        <v>41168</v>
      </c>
      <c r="AH138" s="7">
        <v>37072</v>
      </c>
      <c r="AI138" s="7">
        <v>41144</v>
      </c>
      <c r="AJ138" s="7">
        <v>39480</v>
      </c>
      <c r="AK138" s="7">
        <v>40672</v>
      </c>
      <c r="AL138" s="7">
        <v>39464</v>
      </c>
      <c r="AM138" s="7">
        <v>40424</v>
      </c>
      <c r="AN138" s="7">
        <v>40300</v>
      </c>
      <c r="AO138" s="7">
        <v>39104</v>
      </c>
      <c r="AP138" s="7">
        <v>40052</v>
      </c>
      <c r="AQ138" s="7">
        <v>38640</v>
      </c>
      <c r="AR138" s="7">
        <v>39904</v>
      </c>
    </row>
    <row r="139" spans="1:44">
      <c r="A139" s="15" t="s">
        <v>122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</row>
    <row r="140" spans="1:44">
      <c r="A140" s="3" t="s">
        <v>51</v>
      </c>
      <c r="B140" s="7">
        <v>26058</v>
      </c>
      <c r="C140" s="7">
        <v>34801</v>
      </c>
      <c r="D140" s="7">
        <v>26214</v>
      </c>
      <c r="E140" s="7">
        <v>17157</v>
      </c>
      <c r="F140" s="7">
        <v>119755</v>
      </c>
      <c r="G140" s="7">
        <v>109765</v>
      </c>
      <c r="H140" s="7">
        <v>99769</v>
      </c>
      <c r="I140" s="7">
        <v>89029</v>
      </c>
      <c r="J140" s="7">
        <v>77988</v>
      </c>
      <c r="K140" s="7">
        <v>67280</v>
      </c>
      <c r="L140" s="7">
        <v>55413</v>
      </c>
      <c r="M140" s="7">
        <v>43827</v>
      </c>
      <c r="N140" s="7">
        <v>31388</v>
      </c>
      <c r="O140" s="7">
        <v>18914</v>
      </c>
      <c r="P140" s="7">
        <v>5486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</row>
    <row r="141" spans="1:44">
      <c r="A141" s="3" t="s">
        <v>176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8176</v>
      </c>
      <c r="Q141" s="7">
        <v>13380</v>
      </c>
      <c r="R141" s="7">
        <v>13495</v>
      </c>
      <c r="S141" s="7">
        <v>13374</v>
      </c>
      <c r="T141" s="7">
        <v>14287</v>
      </c>
      <c r="U141" s="7">
        <v>14245</v>
      </c>
      <c r="V141" s="7">
        <v>12896</v>
      </c>
      <c r="W141" s="7">
        <v>14355</v>
      </c>
      <c r="X141" s="7">
        <v>13836</v>
      </c>
      <c r="Y141" s="7">
        <v>14333</v>
      </c>
      <c r="Z141" s="7">
        <v>13941</v>
      </c>
      <c r="AA141" s="7">
        <v>14389</v>
      </c>
      <c r="AB141" s="7">
        <v>14474</v>
      </c>
      <c r="AC141" s="7">
        <v>14004</v>
      </c>
      <c r="AD141" s="7">
        <v>14400</v>
      </c>
      <c r="AE141" s="7">
        <v>13914</v>
      </c>
      <c r="AF141" s="7">
        <v>14374</v>
      </c>
      <c r="AG141" s="7">
        <v>14313</v>
      </c>
      <c r="AH141" s="7">
        <v>12896</v>
      </c>
      <c r="AI141" s="7">
        <v>14287</v>
      </c>
      <c r="AJ141" s="7">
        <v>13716</v>
      </c>
      <c r="AK141" s="7">
        <v>14150</v>
      </c>
      <c r="AL141" s="7">
        <v>13698</v>
      </c>
      <c r="AM141" s="7">
        <v>14082</v>
      </c>
      <c r="AN141" s="7">
        <v>14096</v>
      </c>
      <c r="AO141" s="7">
        <v>13674</v>
      </c>
      <c r="AP141" s="7">
        <v>14096</v>
      </c>
      <c r="AQ141" s="7">
        <v>13638</v>
      </c>
      <c r="AR141" s="7">
        <v>14095</v>
      </c>
    </row>
    <row r="142" spans="1:44">
      <c r="A142" s="3" t="s">
        <v>177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</row>
    <row r="143" spans="1:44">
      <c r="A143" s="3" t="s">
        <v>53</v>
      </c>
      <c r="B143" s="7">
        <v>16700</v>
      </c>
      <c r="C143" s="7">
        <v>0</v>
      </c>
      <c r="D143" s="7">
        <v>0</v>
      </c>
      <c r="E143" s="7">
        <v>112000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</row>
    <row r="144" spans="1:44">
      <c r="A144" s="3" t="s">
        <v>99</v>
      </c>
      <c r="B144" s="7">
        <v>7207</v>
      </c>
      <c r="C144" s="7">
        <v>7161</v>
      </c>
      <c r="D144" s="7">
        <v>6944</v>
      </c>
      <c r="E144" s="7">
        <v>6600</v>
      </c>
      <c r="F144" s="7">
        <v>6448</v>
      </c>
      <c r="G144" s="7">
        <v>5940</v>
      </c>
      <c r="H144" s="7">
        <v>5766</v>
      </c>
      <c r="I144" s="7">
        <v>5363</v>
      </c>
      <c r="J144" s="7">
        <v>4727</v>
      </c>
      <c r="K144" s="7">
        <v>4712</v>
      </c>
      <c r="L144" s="7">
        <v>4020</v>
      </c>
      <c r="M144" s="7">
        <v>3906</v>
      </c>
      <c r="N144" s="7">
        <v>3480</v>
      </c>
      <c r="O144" s="7">
        <v>3472</v>
      </c>
      <c r="P144" s="7">
        <v>2945</v>
      </c>
      <c r="Q144" s="7">
        <v>2280</v>
      </c>
      <c r="R144" s="7">
        <v>1364</v>
      </c>
      <c r="S144" s="7">
        <v>930</v>
      </c>
      <c r="T144" s="7">
        <v>682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</row>
    <row r="145" spans="1:44">
      <c r="A145" s="3" t="s">
        <v>100</v>
      </c>
      <c r="B145" s="7">
        <v>750</v>
      </c>
      <c r="C145" s="7">
        <v>1426</v>
      </c>
      <c r="D145" s="7">
        <v>2113</v>
      </c>
      <c r="E145" s="7">
        <v>2802</v>
      </c>
      <c r="F145" s="7">
        <v>3542</v>
      </c>
      <c r="G145" s="7">
        <v>4056</v>
      </c>
      <c r="H145" s="7">
        <v>4974</v>
      </c>
      <c r="I145" s="7">
        <v>5678</v>
      </c>
      <c r="J145" s="7">
        <v>5981</v>
      </c>
      <c r="K145" s="7">
        <v>7155</v>
      </c>
      <c r="L145" s="7">
        <v>7566</v>
      </c>
      <c r="M145" s="7">
        <v>8533</v>
      </c>
      <c r="N145" s="7">
        <v>8994</v>
      </c>
      <c r="O145" s="7">
        <v>9956</v>
      </c>
      <c r="P145" s="7">
        <v>10717</v>
      </c>
      <c r="Q145" s="7">
        <v>11100</v>
      </c>
      <c r="R145" s="7">
        <v>12131</v>
      </c>
      <c r="S145" s="7">
        <v>12444</v>
      </c>
      <c r="T145" s="7">
        <v>13605</v>
      </c>
      <c r="U145" s="7">
        <v>14245</v>
      </c>
      <c r="V145" s="7">
        <v>12896</v>
      </c>
      <c r="W145" s="7">
        <v>14355</v>
      </c>
      <c r="X145" s="7">
        <v>13836</v>
      </c>
      <c r="Y145" s="7">
        <v>14333</v>
      </c>
      <c r="Z145" s="7">
        <v>13941</v>
      </c>
      <c r="AA145" s="7">
        <v>14389</v>
      </c>
      <c r="AB145" s="7">
        <v>14474</v>
      </c>
      <c r="AC145" s="7">
        <v>14004</v>
      </c>
      <c r="AD145" s="7">
        <v>14400</v>
      </c>
      <c r="AE145" s="7">
        <v>13914</v>
      </c>
      <c r="AF145" s="7">
        <v>14374</v>
      </c>
      <c r="AG145" s="7">
        <v>14313</v>
      </c>
      <c r="AH145" s="7">
        <v>12896</v>
      </c>
      <c r="AI145" s="7">
        <v>14287</v>
      </c>
      <c r="AJ145" s="7">
        <v>13716</v>
      </c>
      <c r="AK145" s="7">
        <v>14150</v>
      </c>
      <c r="AL145" s="7">
        <v>13698</v>
      </c>
      <c r="AM145" s="7">
        <v>14082</v>
      </c>
      <c r="AN145" s="7">
        <v>14096</v>
      </c>
      <c r="AO145" s="7">
        <v>13674</v>
      </c>
      <c r="AP145" s="7">
        <v>14096</v>
      </c>
      <c r="AQ145" s="7">
        <v>13638</v>
      </c>
      <c r="AR145" s="7">
        <v>14095</v>
      </c>
    </row>
    <row r="146" spans="1:44">
      <c r="A146" s="3" t="s">
        <v>178</v>
      </c>
      <c r="B146" s="7">
        <v>7957</v>
      </c>
      <c r="C146" s="7">
        <v>8587</v>
      </c>
      <c r="D146" s="7">
        <v>9057</v>
      </c>
      <c r="E146" s="7">
        <v>9402</v>
      </c>
      <c r="F146" s="7">
        <v>9990</v>
      </c>
      <c r="G146" s="7">
        <v>9996</v>
      </c>
      <c r="H146" s="7">
        <v>10740</v>
      </c>
      <c r="I146" s="7">
        <v>11041</v>
      </c>
      <c r="J146" s="7">
        <v>10708</v>
      </c>
      <c r="K146" s="7">
        <v>11867</v>
      </c>
      <c r="L146" s="7">
        <v>11586</v>
      </c>
      <c r="M146" s="7">
        <v>12439</v>
      </c>
      <c r="N146" s="7">
        <v>12474</v>
      </c>
      <c r="O146" s="7">
        <v>13428</v>
      </c>
      <c r="P146" s="7">
        <v>13662</v>
      </c>
      <c r="Q146" s="7">
        <v>13380</v>
      </c>
      <c r="R146" s="7">
        <v>13495</v>
      </c>
      <c r="S146" s="7">
        <v>13374</v>
      </c>
      <c r="T146" s="7">
        <v>14287</v>
      </c>
      <c r="U146" s="7">
        <v>14245</v>
      </c>
      <c r="V146" s="7">
        <v>12896</v>
      </c>
      <c r="W146" s="7">
        <v>14355</v>
      </c>
      <c r="X146" s="7">
        <v>13836</v>
      </c>
      <c r="Y146" s="7">
        <v>14333</v>
      </c>
      <c r="Z146" s="7">
        <v>13941</v>
      </c>
      <c r="AA146" s="7">
        <v>14389</v>
      </c>
      <c r="AB146" s="7">
        <v>14474</v>
      </c>
      <c r="AC146" s="7">
        <v>14004</v>
      </c>
      <c r="AD146" s="7">
        <v>14400</v>
      </c>
      <c r="AE146" s="7">
        <v>13914</v>
      </c>
      <c r="AF146" s="7">
        <v>14374</v>
      </c>
      <c r="AG146" s="7">
        <v>14313</v>
      </c>
      <c r="AH146" s="7">
        <v>12896</v>
      </c>
      <c r="AI146" s="7">
        <v>14287</v>
      </c>
      <c r="AJ146" s="7">
        <v>13716</v>
      </c>
      <c r="AK146" s="7">
        <v>14150</v>
      </c>
      <c r="AL146" s="7">
        <v>13698</v>
      </c>
      <c r="AM146" s="7">
        <v>14082</v>
      </c>
      <c r="AN146" s="7">
        <v>14096</v>
      </c>
      <c r="AO146" s="7">
        <v>13674</v>
      </c>
      <c r="AP146" s="7">
        <v>14096</v>
      </c>
      <c r="AQ146" s="7">
        <v>13638</v>
      </c>
      <c r="AR146" s="7">
        <v>14095</v>
      </c>
    </row>
    <row r="147" spans="1:44">
      <c r="A147" s="15" t="s">
        <v>123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</row>
    <row r="148" spans="1:44">
      <c r="A148" s="3" t="s">
        <v>51</v>
      </c>
      <c r="B148" s="7">
        <v>42905</v>
      </c>
      <c r="C148" s="7">
        <v>39843</v>
      </c>
      <c r="D148" s="7">
        <v>36588</v>
      </c>
      <c r="E148" s="7">
        <v>33178</v>
      </c>
      <c r="F148" s="7">
        <v>43378</v>
      </c>
      <c r="G148" s="7">
        <v>39968</v>
      </c>
      <c r="H148" s="7">
        <v>36668</v>
      </c>
      <c r="I148" s="7">
        <v>33227</v>
      </c>
      <c r="J148" s="7">
        <v>29786</v>
      </c>
      <c r="K148" s="7">
        <v>26596</v>
      </c>
      <c r="L148" s="7">
        <v>23093</v>
      </c>
      <c r="M148" s="7">
        <v>19823</v>
      </c>
      <c r="N148" s="7">
        <v>16444</v>
      </c>
      <c r="O148" s="7">
        <v>13204</v>
      </c>
      <c r="P148" s="7">
        <v>9856</v>
      </c>
      <c r="Q148" s="7">
        <v>6601</v>
      </c>
      <c r="R148" s="7">
        <v>3481</v>
      </c>
      <c r="S148" s="7">
        <v>381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</row>
    <row r="149" spans="1:44">
      <c r="A149" s="3" t="s">
        <v>176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2709</v>
      </c>
      <c r="T149" s="7">
        <v>3193</v>
      </c>
      <c r="U149" s="7">
        <v>3286</v>
      </c>
      <c r="V149" s="7">
        <v>2968</v>
      </c>
      <c r="W149" s="7">
        <v>3255</v>
      </c>
      <c r="X149" s="7">
        <v>3120</v>
      </c>
      <c r="Y149" s="7">
        <v>3193</v>
      </c>
      <c r="Z149" s="7">
        <v>3060</v>
      </c>
      <c r="AA149" s="7">
        <v>3131</v>
      </c>
      <c r="AB149" s="7">
        <v>3100</v>
      </c>
      <c r="AC149" s="7">
        <v>3000</v>
      </c>
      <c r="AD149" s="7">
        <v>3100</v>
      </c>
      <c r="AE149" s="7">
        <v>3000</v>
      </c>
      <c r="AF149" s="7">
        <v>3100</v>
      </c>
      <c r="AG149" s="7">
        <v>3100</v>
      </c>
      <c r="AH149" s="7">
        <v>2800</v>
      </c>
      <c r="AI149" s="7">
        <v>3100</v>
      </c>
      <c r="AJ149" s="7">
        <v>3000</v>
      </c>
      <c r="AK149" s="7">
        <v>3100</v>
      </c>
      <c r="AL149" s="7">
        <v>3000</v>
      </c>
      <c r="AM149" s="7">
        <v>3100</v>
      </c>
      <c r="AN149" s="7">
        <v>3100</v>
      </c>
      <c r="AO149" s="7">
        <v>3000</v>
      </c>
      <c r="AP149" s="7">
        <v>3100</v>
      </c>
      <c r="AQ149" s="7">
        <v>3000</v>
      </c>
      <c r="AR149" s="7">
        <v>3100</v>
      </c>
    </row>
    <row r="150" spans="1:44">
      <c r="A150" s="3" t="s">
        <v>177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</row>
    <row r="151" spans="1:44">
      <c r="A151" s="3" t="s">
        <v>53</v>
      </c>
      <c r="B151" s="7">
        <v>0</v>
      </c>
      <c r="C151" s="7">
        <v>0</v>
      </c>
      <c r="D151" s="7">
        <v>0</v>
      </c>
      <c r="E151" s="7">
        <v>13500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</row>
    <row r="152" spans="1:44">
      <c r="A152" s="3" t="s">
        <v>99</v>
      </c>
      <c r="B152" s="7">
        <v>2912</v>
      </c>
      <c r="C152" s="7">
        <v>2914</v>
      </c>
      <c r="D152" s="7">
        <v>2883</v>
      </c>
      <c r="E152" s="7">
        <v>2610</v>
      </c>
      <c r="F152" s="7">
        <v>2511</v>
      </c>
      <c r="G152" s="7">
        <v>2250</v>
      </c>
      <c r="H152" s="7">
        <v>2170</v>
      </c>
      <c r="I152" s="7">
        <v>2015</v>
      </c>
      <c r="J152" s="7">
        <v>1711</v>
      </c>
      <c r="K152" s="7">
        <v>1767</v>
      </c>
      <c r="L152" s="7">
        <v>1440</v>
      </c>
      <c r="M152" s="7">
        <v>1333</v>
      </c>
      <c r="N152" s="7">
        <v>1110</v>
      </c>
      <c r="O152" s="7">
        <v>992</v>
      </c>
      <c r="P152" s="7">
        <v>744</v>
      </c>
      <c r="Q152" s="7">
        <v>540</v>
      </c>
      <c r="R152" s="7">
        <v>279</v>
      </c>
      <c r="S152" s="7">
        <v>210</v>
      </c>
      <c r="T152" s="7">
        <v>62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</row>
    <row r="153" spans="1:44">
      <c r="A153" s="3" t="s">
        <v>100</v>
      </c>
      <c r="B153" s="7">
        <v>150</v>
      </c>
      <c r="C153" s="7">
        <v>341</v>
      </c>
      <c r="D153" s="7">
        <v>527</v>
      </c>
      <c r="E153" s="7">
        <v>690</v>
      </c>
      <c r="F153" s="7">
        <v>899</v>
      </c>
      <c r="G153" s="7">
        <v>1050</v>
      </c>
      <c r="H153" s="7">
        <v>1271</v>
      </c>
      <c r="I153" s="7">
        <v>1426</v>
      </c>
      <c r="J153" s="7">
        <v>1479</v>
      </c>
      <c r="K153" s="7">
        <v>1736</v>
      </c>
      <c r="L153" s="7">
        <v>1830</v>
      </c>
      <c r="M153" s="7">
        <v>2046</v>
      </c>
      <c r="N153" s="7">
        <v>2130</v>
      </c>
      <c r="O153" s="7">
        <v>2356</v>
      </c>
      <c r="P153" s="7">
        <v>2511</v>
      </c>
      <c r="Q153" s="7">
        <v>2580</v>
      </c>
      <c r="R153" s="7">
        <v>2821</v>
      </c>
      <c r="S153" s="7">
        <v>2880</v>
      </c>
      <c r="T153" s="7">
        <v>3131</v>
      </c>
      <c r="U153" s="7">
        <v>3286</v>
      </c>
      <c r="V153" s="7">
        <v>2968</v>
      </c>
      <c r="W153" s="7">
        <v>3255</v>
      </c>
      <c r="X153" s="7">
        <v>3120</v>
      </c>
      <c r="Y153" s="7">
        <v>3193</v>
      </c>
      <c r="Z153" s="7">
        <v>3060</v>
      </c>
      <c r="AA153" s="7">
        <v>3131</v>
      </c>
      <c r="AB153" s="7">
        <v>3100</v>
      </c>
      <c r="AC153" s="7">
        <v>3000</v>
      </c>
      <c r="AD153" s="7">
        <v>3100</v>
      </c>
      <c r="AE153" s="7">
        <v>3000</v>
      </c>
      <c r="AF153" s="7">
        <v>3100</v>
      </c>
      <c r="AG153" s="7">
        <v>3100</v>
      </c>
      <c r="AH153" s="7">
        <v>2800</v>
      </c>
      <c r="AI153" s="7">
        <v>3100</v>
      </c>
      <c r="AJ153" s="7">
        <v>3000</v>
      </c>
      <c r="AK153" s="7">
        <v>3100</v>
      </c>
      <c r="AL153" s="7">
        <v>3000</v>
      </c>
      <c r="AM153" s="7">
        <v>3100</v>
      </c>
      <c r="AN153" s="7">
        <v>3100</v>
      </c>
      <c r="AO153" s="7">
        <v>3000</v>
      </c>
      <c r="AP153" s="7">
        <v>3100</v>
      </c>
      <c r="AQ153" s="7">
        <v>3000</v>
      </c>
      <c r="AR153" s="7">
        <v>3100</v>
      </c>
    </row>
    <row r="154" spans="1:44">
      <c r="A154" s="3" t="s">
        <v>178</v>
      </c>
      <c r="B154" s="7">
        <v>3062</v>
      </c>
      <c r="C154" s="7">
        <v>3255</v>
      </c>
      <c r="D154" s="7">
        <v>3410</v>
      </c>
      <c r="E154" s="7">
        <v>3300</v>
      </c>
      <c r="F154" s="7">
        <v>3410</v>
      </c>
      <c r="G154" s="7">
        <v>3300</v>
      </c>
      <c r="H154" s="7">
        <v>3441</v>
      </c>
      <c r="I154" s="7">
        <v>3441</v>
      </c>
      <c r="J154" s="7">
        <v>3190</v>
      </c>
      <c r="K154" s="7">
        <v>3503</v>
      </c>
      <c r="L154" s="7">
        <v>3270</v>
      </c>
      <c r="M154" s="7">
        <v>3379</v>
      </c>
      <c r="N154" s="7">
        <v>3240</v>
      </c>
      <c r="O154" s="7">
        <v>3348</v>
      </c>
      <c r="P154" s="7">
        <v>3255</v>
      </c>
      <c r="Q154" s="7">
        <v>3120</v>
      </c>
      <c r="R154" s="7">
        <v>3100</v>
      </c>
      <c r="S154" s="7">
        <v>3090</v>
      </c>
      <c r="T154" s="7">
        <v>3193</v>
      </c>
      <c r="U154" s="7">
        <v>3286</v>
      </c>
      <c r="V154" s="7">
        <v>2968</v>
      </c>
      <c r="W154" s="7">
        <v>3255</v>
      </c>
      <c r="X154" s="7">
        <v>3120</v>
      </c>
      <c r="Y154" s="7">
        <v>3193</v>
      </c>
      <c r="Z154" s="7">
        <v>3060</v>
      </c>
      <c r="AA154" s="7">
        <v>3131</v>
      </c>
      <c r="AB154" s="7">
        <v>3100</v>
      </c>
      <c r="AC154" s="7">
        <v>3000</v>
      </c>
      <c r="AD154" s="7">
        <v>3100</v>
      </c>
      <c r="AE154" s="7">
        <v>3000</v>
      </c>
      <c r="AF154" s="7">
        <v>3100</v>
      </c>
      <c r="AG154" s="7">
        <v>3100</v>
      </c>
      <c r="AH154" s="7">
        <v>2800</v>
      </c>
      <c r="AI154" s="7">
        <v>3100</v>
      </c>
      <c r="AJ154" s="7">
        <v>3000</v>
      </c>
      <c r="AK154" s="7">
        <v>3100</v>
      </c>
      <c r="AL154" s="7">
        <v>3000</v>
      </c>
      <c r="AM154" s="7">
        <v>3100</v>
      </c>
      <c r="AN154" s="7">
        <v>3100</v>
      </c>
      <c r="AO154" s="7">
        <v>3000</v>
      </c>
      <c r="AP154" s="7">
        <v>3100</v>
      </c>
      <c r="AQ154" s="7">
        <v>3000</v>
      </c>
      <c r="AR154" s="7">
        <v>3100</v>
      </c>
    </row>
    <row r="155" spans="1:44">
      <c r="A155" s="15" t="s">
        <v>124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</row>
    <row r="156" spans="1:44">
      <c r="A156" s="3" t="s">
        <v>51</v>
      </c>
      <c r="B156" s="7">
        <v>351673</v>
      </c>
      <c r="C156" s="7">
        <v>351313</v>
      </c>
      <c r="D156" s="7">
        <v>351003</v>
      </c>
      <c r="E156" s="7">
        <v>350755</v>
      </c>
      <c r="F156" s="7">
        <v>350840</v>
      </c>
      <c r="G156" s="7">
        <v>95600</v>
      </c>
      <c r="H156" s="7">
        <v>95420</v>
      </c>
      <c r="I156" s="7">
        <v>45175</v>
      </c>
      <c r="J156" s="7">
        <v>325</v>
      </c>
      <c r="K156" s="7">
        <v>209</v>
      </c>
      <c r="L156" s="7">
        <v>85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</row>
    <row r="157" spans="1:44">
      <c r="A157" s="3" t="s">
        <v>176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35</v>
      </c>
      <c r="M157" s="7">
        <v>124</v>
      </c>
      <c r="N157" s="7">
        <v>120</v>
      </c>
      <c r="O157" s="7">
        <v>124</v>
      </c>
      <c r="P157" s="7">
        <v>62</v>
      </c>
      <c r="Q157" s="7">
        <v>60</v>
      </c>
      <c r="R157" s="7">
        <v>62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</row>
    <row r="158" spans="1:44">
      <c r="A158" s="3" t="s">
        <v>177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255054</v>
      </c>
      <c r="H158" s="7">
        <v>0</v>
      </c>
      <c r="I158" s="7">
        <v>50059</v>
      </c>
      <c r="J158" s="7">
        <v>44664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</row>
    <row r="159" spans="1:44">
      <c r="A159" s="3" t="s">
        <v>53</v>
      </c>
      <c r="B159" s="7">
        <v>0</v>
      </c>
      <c r="C159" s="7">
        <v>0</v>
      </c>
      <c r="D159" s="7">
        <v>0</v>
      </c>
      <c r="E159" s="7">
        <v>325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</row>
    <row r="160" spans="1:44">
      <c r="A160" s="3" t="s">
        <v>99</v>
      </c>
      <c r="B160" s="7">
        <v>360</v>
      </c>
      <c r="C160" s="7">
        <v>310</v>
      </c>
      <c r="D160" s="7">
        <v>248</v>
      </c>
      <c r="E160" s="7">
        <v>240</v>
      </c>
      <c r="F160" s="7">
        <v>186</v>
      </c>
      <c r="G160" s="7">
        <v>180</v>
      </c>
      <c r="H160" s="7">
        <v>186</v>
      </c>
      <c r="I160" s="7">
        <v>186</v>
      </c>
      <c r="J160" s="7">
        <v>116</v>
      </c>
      <c r="K160" s="7">
        <v>124</v>
      </c>
      <c r="L160" s="7">
        <v>120</v>
      </c>
      <c r="M160" s="7">
        <v>124</v>
      </c>
      <c r="N160" s="7">
        <v>120</v>
      </c>
      <c r="O160" s="7">
        <v>124</v>
      </c>
      <c r="P160" s="7">
        <v>62</v>
      </c>
      <c r="Q160" s="7">
        <v>60</v>
      </c>
      <c r="R160" s="7">
        <v>62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</row>
    <row r="161" spans="1:44">
      <c r="A161" s="3" t="s">
        <v>100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</row>
    <row r="162" spans="1:44">
      <c r="A162" s="3" t="s">
        <v>178</v>
      </c>
      <c r="B162" s="7">
        <v>360</v>
      </c>
      <c r="C162" s="7">
        <v>310</v>
      </c>
      <c r="D162" s="7">
        <v>248</v>
      </c>
      <c r="E162" s="7">
        <v>240</v>
      </c>
      <c r="F162" s="7">
        <v>186</v>
      </c>
      <c r="G162" s="7">
        <v>180</v>
      </c>
      <c r="H162" s="7">
        <v>186</v>
      </c>
      <c r="I162" s="7">
        <v>186</v>
      </c>
      <c r="J162" s="7">
        <v>116</v>
      </c>
      <c r="K162" s="7">
        <v>124</v>
      </c>
      <c r="L162" s="7">
        <v>120</v>
      </c>
      <c r="M162" s="7">
        <v>124</v>
      </c>
      <c r="N162" s="7">
        <v>120</v>
      </c>
      <c r="O162" s="7">
        <v>124</v>
      </c>
      <c r="P162" s="7">
        <v>62</v>
      </c>
      <c r="Q162" s="7">
        <v>60</v>
      </c>
      <c r="R162" s="7">
        <v>62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</row>
    <row r="163" spans="1:44">
      <c r="A163" s="15" t="s">
        <v>125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</row>
    <row r="164" spans="1:44">
      <c r="A164" s="3" t="s">
        <v>51</v>
      </c>
      <c r="B164" s="7">
        <v>203106</v>
      </c>
      <c r="C164" s="7">
        <v>196533</v>
      </c>
      <c r="D164" s="7">
        <v>189837</v>
      </c>
      <c r="E164" s="7">
        <v>183327</v>
      </c>
      <c r="F164" s="7">
        <v>177567</v>
      </c>
      <c r="G164" s="7">
        <v>171987</v>
      </c>
      <c r="H164" s="7">
        <v>166947</v>
      </c>
      <c r="I164" s="7">
        <v>141500</v>
      </c>
      <c r="J164" s="7">
        <v>136850</v>
      </c>
      <c r="K164" s="7">
        <v>132848</v>
      </c>
      <c r="L164" s="7">
        <v>128663</v>
      </c>
      <c r="M164" s="7">
        <v>124793</v>
      </c>
      <c r="N164" s="7">
        <v>120980</v>
      </c>
      <c r="O164" s="7">
        <v>117650</v>
      </c>
      <c r="P164" s="7">
        <v>114581</v>
      </c>
      <c r="Q164" s="7">
        <v>111884</v>
      </c>
      <c r="R164" s="7">
        <v>109634</v>
      </c>
      <c r="S164" s="7">
        <v>107681</v>
      </c>
      <c r="T164" s="7">
        <v>105971</v>
      </c>
      <c r="U164" s="7">
        <v>104111</v>
      </c>
      <c r="V164" s="7">
        <v>102251</v>
      </c>
      <c r="W164" s="7">
        <v>100571</v>
      </c>
      <c r="X164" s="7">
        <v>98711</v>
      </c>
      <c r="Y164" s="7">
        <v>96911</v>
      </c>
      <c r="Z164" s="7">
        <v>95051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</row>
    <row r="165" spans="1:44">
      <c r="A165" s="3" t="s">
        <v>176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1860</v>
      </c>
      <c r="AB165" s="7">
        <v>1860</v>
      </c>
      <c r="AC165" s="7">
        <v>1800</v>
      </c>
      <c r="AD165" s="7">
        <v>1860</v>
      </c>
      <c r="AE165" s="7">
        <v>1800</v>
      </c>
      <c r="AF165" s="7">
        <v>1860</v>
      </c>
      <c r="AG165" s="7">
        <v>1860</v>
      </c>
      <c r="AH165" s="7">
        <v>1680</v>
      </c>
      <c r="AI165" s="7">
        <v>1860</v>
      </c>
      <c r="AJ165" s="7">
        <v>1800</v>
      </c>
      <c r="AK165" s="7">
        <v>1860</v>
      </c>
      <c r="AL165" s="7">
        <v>1800</v>
      </c>
      <c r="AM165" s="7">
        <v>1860</v>
      </c>
      <c r="AN165" s="7">
        <v>1860</v>
      </c>
      <c r="AO165" s="7">
        <v>1800</v>
      </c>
      <c r="AP165" s="7">
        <v>1860</v>
      </c>
      <c r="AQ165" s="7">
        <v>1800</v>
      </c>
      <c r="AR165" s="7">
        <v>1860</v>
      </c>
    </row>
    <row r="166" spans="1:44">
      <c r="A166" s="3" t="s">
        <v>177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20518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93251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</row>
    <row r="167" spans="1:44">
      <c r="A167" s="3" t="s">
        <v>53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</row>
    <row r="168" spans="1:44">
      <c r="A168" s="3" t="s">
        <v>99</v>
      </c>
      <c r="B168" s="7">
        <v>6483</v>
      </c>
      <c r="C168" s="7">
        <v>6510</v>
      </c>
      <c r="D168" s="7">
        <v>6231</v>
      </c>
      <c r="E168" s="7">
        <v>5400</v>
      </c>
      <c r="F168" s="7">
        <v>5115</v>
      </c>
      <c r="G168" s="7">
        <v>4500</v>
      </c>
      <c r="H168" s="7">
        <v>4278</v>
      </c>
      <c r="I168" s="7">
        <v>3906</v>
      </c>
      <c r="J168" s="7">
        <v>3219</v>
      </c>
      <c r="K168" s="7">
        <v>3255</v>
      </c>
      <c r="L168" s="7">
        <v>2880</v>
      </c>
      <c r="M168" s="7">
        <v>2697</v>
      </c>
      <c r="N168" s="7">
        <v>2160</v>
      </c>
      <c r="O168" s="7">
        <v>1767</v>
      </c>
      <c r="P168" s="7">
        <v>1302</v>
      </c>
      <c r="Q168" s="7">
        <v>810</v>
      </c>
      <c r="R168" s="7">
        <v>372</v>
      </c>
      <c r="S168" s="7">
        <v>90</v>
      </c>
      <c r="T168" s="7">
        <v>93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</row>
    <row r="169" spans="1:44">
      <c r="A169" s="3" t="s">
        <v>100</v>
      </c>
      <c r="B169" s="7">
        <v>90</v>
      </c>
      <c r="C169" s="7">
        <v>186</v>
      </c>
      <c r="D169" s="7">
        <v>279</v>
      </c>
      <c r="E169" s="7">
        <v>360</v>
      </c>
      <c r="F169" s="7">
        <v>465</v>
      </c>
      <c r="G169" s="7">
        <v>540</v>
      </c>
      <c r="H169" s="7">
        <v>651</v>
      </c>
      <c r="I169" s="7">
        <v>744</v>
      </c>
      <c r="J169" s="7">
        <v>783</v>
      </c>
      <c r="K169" s="7">
        <v>930</v>
      </c>
      <c r="L169" s="7">
        <v>990</v>
      </c>
      <c r="M169" s="7">
        <v>1116</v>
      </c>
      <c r="N169" s="7">
        <v>1170</v>
      </c>
      <c r="O169" s="7">
        <v>1302</v>
      </c>
      <c r="P169" s="7">
        <v>1395</v>
      </c>
      <c r="Q169" s="7">
        <v>1440</v>
      </c>
      <c r="R169" s="7">
        <v>1581</v>
      </c>
      <c r="S169" s="7">
        <v>1620</v>
      </c>
      <c r="T169" s="7">
        <v>1767</v>
      </c>
      <c r="U169" s="7">
        <v>1860</v>
      </c>
      <c r="V169" s="7">
        <v>1680</v>
      </c>
      <c r="W169" s="7">
        <v>1860</v>
      </c>
      <c r="X169" s="7">
        <v>1800</v>
      </c>
      <c r="Y169" s="7">
        <v>1860</v>
      </c>
      <c r="Z169" s="7">
        <v>1800</v>
      </c>
      <c r="AA169" s="7">
        <v>1860</v>
      </c>
      <c r="AB169" s="7">
        <v>1860</v>
      </c>
      <c r="AC169" s="7">
        <v>1800</v>
      </c>
      <c r="AD169" s="7">
        <v>1860</v>
      </c>
      <c r="AE169" s="7">
        <v>1800</v>
      </c>
      <c r="AF169" s="7">
        <v>1860</v>
      </c>
      <c r="AG169" s="7">
        <v>1860</v>
      </c>
      <c r="AH169" s="7">
        <v>1680</v>
      </c>
      <c r="AI169" s="7">
        <v>1860</v>
      </c>
      <c r="AJ169" s="7">
        <v>1800</v>
      </c>
      <c r="AK169" s="7">
        <v>1860</v>
      </c>
      <c r="AL169" s="7">
        <v>1800</v>
      </c>
      <c r="AM169" s="7">
        <v>1860</v>
      </c>
      <c r="AN169" s="7">
        <v>1860</v>
      </c>
      <c r="AO169" s="7">
        <v>1800</v>
      </c>
      <c r="AP169" s="7">
        <v>1860</v>
      </c>
      <c r="AQ169" s="7">
        <v>1800</v>
      </c>
      <c r="AR169" s="7">
        <v>1860</v>
      </c>
    </row>
    <row r="170" spans="1:44">
      <c r="A170" s="3" t="s">
        <v>178</v>
      </c>
      <c r="B170" s="7">
        <v>6573</v>
      </c>
      <c r="C170" s="7">
        <v>6696</v>
      </c>
      <c r="D170" s="7">
        <v>6510</v>
      </c>
      <c r="E170" s="7">
        <v>5760</v>
      </c>
      <c r="F170" s="7">
        <v>5580</v>
      </c>
      <c r="G170" s="7">
        <v>5040</v>
      </c>
      <c r="H170" s="7">
        <v>4929</v>
      </c>
      <c r="I170" s="7">
        <v>4650</v>
      </c>
      <c r="J170" s="7">
        <v>4002</v>
      </c>
      <c r="K170" s="7">
        <v>4185</v>
      </c>
      <c r="L170" s="7">
        <v>3870</v>
      </c>
      <c r="M170" s="7">
        <v>3813</v>
      </c>
      <c r="N170" s="7">
        <v>3330</v>
      </c>
      <c r="O170" s="7">
        <v>3069</v>
      </c>
      <c r="P170" s="7">
        <v>2697</v>
      </c>
      <c r="Q170" s="7">
        <v>2250</v>
      </c>
      <c r="R170" s="7">
        <v>1953</v>
      </c>
      <c r="S170" s="7">
        <v>1710</v>
      </c>
      <c r="T170" s="7">
        <v>1860</v>
      </c>
      <c r="U170" s="7">
        <v>1860</v>
      </c>
      <c r="V170" s="7">
        <v>1680</v>
      </c>
      <c r="W170" s="7">
        <v>1860</v>
      </c>
      <c r="X170" s="7">
        <v>1800</v>
      </c>
      <c r="Y170" s="7">
        <v>1860</v>
      </c>
      <c r="Z170" s="7">
        <v>1800</v>
      </c>
      <c r="AA170" s="7">
        <v>1860</v>
      </c>
      <c r="AB170" s="7">
        <v>1860</v>
      </c>
      <c r="AC170" s="7">
        <v>1800</v>
      </c>
      <c r="AD170" s="7">
        <v>1860</v>
      </c>
      <c r="AE170" s="7">
        <v>1800</v>
      </c>
      <c r="AF170" s="7">
        <v>1860</v>
      </c>
      <c r="AG170" s="7">
        <v>1860</v>
      </c>
      <c r="AH170" s="7">
        <v>1680</v>
      </c>
      <c r="AI170" s="7">
        <v>1860</v>
      </c>
      <c r="AJ170" s="7">
        <v>1800</v>
      </c>
      <c r="AK170" s="7">
        <v>1860</v>
      </c>
      <c r="AL170" s="7">
        <v>1800</v>
      </c>
      <c r="AM170" s="7">
        <v>1860</v>
      </c>
      <c r="AN170" s="7">
        <v>1860</v>
      </c>
      <c r="AO170" s="7">
        <v>1800</v>
      </c>
      <c r="AP170" s="7">
        <v>1860</v>
      </c>
      <c r="AQ170" s="7">
        <v>1800</v>
      </c>
      <c r="AR170" s="7">
        <v>1860</v>
      </c>
    </row>
    <row r="171" spans="1:44">
      <c r="A171" s="15" t="s">
        <v>126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</row>
    <row r="172" spans="1:44">
      <c r="A172" s="3" t="s">
        <v>51</v>
      </c>
      <c r="B172" s="7">
        <v>248440</v>
      </c>
      <c r="C172" s="7">
        <v>247240</v>
      </c>
      <c r="D172" s="7">
        <v>245752</v>
      </c>
      <c r="E172" s="7">
        <v>244016</v>
      </c>
      <c r="F172" s="7">
        <v>242096</v>
      </c>
      <c r="G172" s="7">
        <v>239988</v>
      </c>
      <c r="H172" s="7">
        <v>237588</v>
      </c>
      <c r="I172" s="7">
        <v>235108</v>
      </c>
      <c r="J172" s="7">
        <v>232752</v>
      </c>
      <c r="K172" s="7">
        <v>230664</v>
      </c>
      <c r="L172" s="7">
        <v>228432</v>
      </c>
      <c r="M172" s="7">
        <v>226272</v>
      </c>
      <c r="N172" s="7">
        <v>224040</v>
      </c>
      <c r="O172" s="7">
        <v>221880</v>
      </c>
      <c r="P172" s="7">
        <v>219648</v>
      </c>
      <c r="Q172" s="7">
        <v>217416</v>
      </c>
      <c r="R172" s="7">
        <v>215256</v>
      </c>
      <c r="S172" s="7">
        <v>213024</v>
      </c>
      <c r="T172" s="7">
        <v>210864</v>
      </c>
      <c r="U172" s="7">
        <v>208632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</row>
    <row r="173" spans="1:44">
      <c r="A173" s="3" t="s">
        <v>176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2016</v>
      </c>
      <c r="W173" s="7">
        <v>2232</v>
      </c>
      <c r="X173" s="7">
        <v>2160</v>
      </c>
      <c r="Y173" s="7">
        <v>2232</v>
      </c>
      <c r="Z173" s="7">
        <v>2160</v>
      </c>
      <c r="AA173" s="7">
        <v>2232</v>
      </c>
      <c r="AB173" s="7">
        <v>2232</v>
      </c>
      <c r="AC173" s="7">
        <v>2160</v>
      </c>
      <c r="AD173" s="7">
        <v>2232</v>
      </c>
      <c r="AE173" s="7">
        <v>2160</v>
      </c>
      <c r="AF173" s="7">
        <v>2232</v>
      </c>
      <c r="AG173" s="7">
        <v>2232</v>
      </c>
      <c r="AH173" s="7">
        <v>2016</v>
      </c>
      <c r="AI173" s="7">
        <v>2232</v>
      </c>
      <c r="AJ173" s="7">
        <v>2160</v>
      </c>
      <c r="AK173" s="7">
        <v>2232</v>
      </c>
      <c r="AL173" s="7">
        <v>2160</v>
      </c>
      <c r="AM173" s="7">
        <v>2232</v>
      </c>
      <c r="AN173" s="7">
        <v>2232</v>
      </c>
      <c r="AO173" s="7">
        <v>2160</v>
      </c>
      <c r="AP173" s="7">
        <v>2232</v>
      </c>
      <c r="AQ173" s="7">
        <v>2160</v>
      </c>
      <c r="AR173" s="7">
        <v>2232</v>
      </c>
    </row>
    <row r="174" spans="1:44">
      <c r="A174" s="3" t="s">
        <v>177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206400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</row>
    <row r="175" spans="1:44">
      <c r="A175" s="3" t="s">
        <v>53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</row>
    <row r="176" spans="1:44">
      <c r="A176" s="3" t="s">
        <v>99</v>
      </c>
      <c r="B176" s="7">
        <v>840</v>
      </c>
      <c r="C176" s="7">
        <v>744</v>
      </c>
      <c r="D176" s="7">
        <v>620</v>
      </c>
      <c r="E176" s="7">
        <v>480</v>
      </c>
      <c r="F176" s="7">
        <v>248</v>
      </c>
      <c r="G176" s="7">
        <v>240</v>
      </c>
      <c r="H176" s="7">
        <v>248</v>
      </c>
      <c r="I176" s="7">
        <v>124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</row>
    <row r="177" spans="1:44">
      <c r="A177" s="3" t="s">
        <v>100</v>
      </c>
      <c r="B177" s="7">
        <v>360</v>
      </c>
      <c r="C177" s="7">
        <v>744</v>
      </c>
      <c r="D177" s="7">
        <v>1116</v>
      </c>
      <c r="E177" s="7">
        <v>1440</v>
      </c>
      <c r="F177" s="7">
        <v>1860</v>
      </c>
      <c r="G177" s="7">
        <v>2160</v>
      </c>
      <c r="H177" s="7">
        <v>2232</v>
      </c>
      <c r="I177" s="7">
        <v>2232</v>
      </c>
      <c r="J177" s="7">
        <v>2088</v>
      </c>
      <c r="K177" s="7">
        <v>2232</v>
      </c>
      <c r="L177" s="7">
        <v>2160</v>
      </c>
      <c r="M177" s="7">
        <v>2232</v>
      </c>
      <c r="N177" s="7">
        <v>2160</v>
      </c>
      <c r="O177" s="7">
        <v>2232</v>
      </c>
      <c r="P177" s="7">
        <v>2232</v>
      </c>
      <c r="Q177" s="7">
        <v>2160</v>
      </c>
      <c r="R177" s="7">
        <v>2232</v>
      </c>
      <c r="S177" s="7">
        <v>2160</v>
      </c>
      <c r="T177" s="7">
        <v>2232</v>
      </c>
      <c r="U177" s="7">
        <v>2232</v>
      </c>
      <c r="V177" s="7">
        <v>2016</v>
      </c>
      <c r="W177" s="7">
        <v>2232</v>
      </c>
      <c r="X177" s="7">
        <v>2160</v>
      </c>
      <c r="Y177" s="7">
        <v>2232</v>
      </c>
      <c r="Z177" s="7">
        <v>2160</v>
      </c>
      <c r="AA177" s="7">
        <v>2232</v>
      </c>
      <c r="AB177" s="7">
        <v>2232</v>
      </c>
      <c r="AC177" s="7">
        <v>2160</v>
      </c>
      <c r="AD177" s="7">
        <v>2232</v>
      </c>
      <c r="AE177" s="7">
        <v>2160</v>
      </c>
      <c r="AF177" s="7">
        <v>2232</v>
      </c>
      <c r="AG177" s="7">
        <v>2232</v>
      </c>
      <c r="AH177" s="7">
        <v>2016</v>
      </c>
      <c r="AI177" s="7">
        <v>2232</v>
      </c>
      <c r="AJ177" s="7">
        <v>2160</v>
      </c>
      <c r="AK177" s="7">
        <v>2232</v>
      </c>
      <c r="AL177" s="7">
        <v>2160</v>
      </c>
      <c r="AM177" s="7">
        <v>2232</v>
      </c>
      <c r="AN177" s="7">
        <v>2232</v>
      </c>
      <c r="AO177" s="7">
        <v>2160</v>
      </c>
      <c r="AP177" s="7">
        <v>2232</v>
      </c>
      <c r="AQ177" s="7">
        <v>2160</v>
      </c>
      <c r="AR177" s="7">
        <v>2232</v>
      </c>
    </row>
    <row r="178" spans="1:44">
      <c r="A178" s="3" t="s">
        <v>178</v>
      </c>
      <c r="B178" s="7">
        <v>1200</v>
      </c>
      <c r="C178" s="7">
        <v>1488</v>
      </c>
      <c r="D178" s="7">
        <v>1736</v>
      </c>
      <c r="E178" s="7">
        <v>1920</v>
      </c>
      <c r="F178" s="7">
        <v>2108</v>
      </c>
      <c r="G178" s="7">
        <v>2400</v>
      </c>
      <c r="H178" s="7">
        <v>2480</v>
      </c>
      <c r="I178" s="7">
        <v>2356</v>
      </c>
      <c r="J178" s="7">
        <v>2088</v>
      </c>
      <c r="K178" s="7">
        <v>2232</v>
      </c>
      <c r="L178" s="7">
        <v>2160</v>
      </c>
      <c r="M178" s="7">
        <v>2232</v>
      </c>
      <c r="N178" s="7">
        <v>2160</v>
      </c>
      <c r="O178" s="7">
        <v>2232</v>
      </c>
      <c r="P178" s="7">
        <v>2232</v>
      </c>
      <c r="Q178" s="7">
        <v>2160</v>
      </c>
      <c r="R178" s="7">
        <v>2232</v>
      </c>
      <c r="S178" s="7">
        <v>2160</v>
      </c>
      <c r="T178" s="7">
        <v>2232</v>
      </c>
      <c r="U178" s="7">
        <v>2232</v>
      </c>
      <c r="V178" s="7">
        <v>2016</v>
      </c>
      <c r="W178" s="7">
        <v>2232</v>
      </c>
      <c r="X178" s="7">
        <v>2160</v>
      </c>
      <c r="Y178" s="7">
        <v>2232</v>
      </c>
      <c r="Z178" s="7">
        <v>2160</v>
      </c>
      <c r="AA178" s="7">
        <v>2232</v>
      </c>
      <c r="AB178" s="7">
        <v>2232</v>
      </c>
      <c r="AC178" s="7">
        <v>2160</v>
      </c>
      <c r="AD178" s="7">
        <v>2232</v>
      </c>
      <c r="AE178" s="7">
        <v>2160</v>
      </c>
      <c r="AF178" s="7">
        <v>2232</v>
      </c>
      <c r="AG178" s="7">
        <v>2232</v>
      </c>
      <c r="AH178" s="7">
        <v>2016</v>
      </c>
      <c r="AI178" s="7">
        <v>2232</v>
      </c>
      <c r="AJ178" s="7">
        <v>2160</v>
      </c>
      <c r="AK178" s="7">
        <v>2232</v>
      </c>
      <c r="AL178" s="7">
        <v>2160</v>
      </c>
      <c r="AM178" s="7">
        <v>2232</v>
      </c>
      <c r="AN178" s="7">
        <v>2232</v>
      </c>
      <c r="AO178" s="7">
        <v>2160</v>
      </c>
      <c r="AP178" s="7">
        <v>2232</v>
      </c>
      <c r="AQ178" s="7">
        <v>2160</v>
      </c>
      <c r="AR178" s="7">
        <v>2232</v>
      </c>
    </row>
    <row r="179" spans="1:44">
      <c r="A179" s="15" t="s">
        <v>127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</row>
    <row r="180" spans="1:44">
      <c r="A180" s="3" t="s">
        <v>51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</row>
    <row r="181" spans="1:44">
      <c r="A181" s="3" t="s">
        <v>176</v>
      </c>
      <c r="B181" s="7">
        <v>1280</v>
      </c>
      <c r="C181" s="7">
        <v>1300</v>
      </c>
      <c r="D181" s="7">
        <v>988</v>
      </c>
      <c r="E181" s="7">
        <v>650</v>
      </c>
      <c r="F181" s="7">
        <v>351</v>
      </c>
      <c r="G181" s="7">
        <v>200</v>
      </c>
      <c r="H181" s="7">
        <v>189</v>
      </c>
      <c r="I181" s="7">
        <v>216</v>
      </c>
      <c r="J181" s="7">
        <v>192</v>
      </c>
      <c r="K181" s="7">
        <v>216</v>
      </c>
      <c r="L181" s="7">
        <v>208</v>
      </c>
      <c r="M181" s="7">
        <v>208</v>
      </c>
      <c r="N181" s="7">
        <v>208</v>
      </c>
      <c r="O181" s="7">
        <v>216</v>
      </c>
      <c r="P181" s="7">
        <v>208</v>
      </c>
      <c r="Q181" s="7">
        <v>208</v>
      </c>
      <c r="R181" s="7">
        <v>208</v>
      </c>
      <c r="S181" s="7">
        <v>208</v>
      </c>
      <c r="T181" s="7">
        <v>216</v>
      </c>
      <c r="U181" s="7">
        <v>208</v>
      </c>
      <c r="V181" s="7">
        <v>192</v>
      </c>
      <c r="W181" s="7">
        <v>216</v>
      </c>
      <c r="X181" s="7">
        <v>208</v>
      </c>
      <c r="Y181" s="7">
        <v>208</v>
      </c>
      <c r="Z181" s="7">
        <v>208</v>
      </c>
      <c r="AA181" s="7">
        <v>208</v>
      </c>
      <c r="AB181" s="7">
        <v>216</v>
      </c>
      <c r="AC181" s="7">
        <v>208</v>
      </c>
      <c r="AD181" s="7">
        <v>208</v>
      </c>
      <c r="AE181" s="7">
        <v>208</v>
      </c>
      <c r="AF181" s="7">
        <v>216</v>
      </c>
      <c r="AG181" s="7">
        <v>208</v>
      </c>
      <c r="AH181" s="7">
        <v>192</v>
      </c>
      <c r="AI181" s="7">
        <v>216</v>
      </c>
      <c r="AJ181" s="7">
        <v>200</v>
      </c>
      <c r="AK181" s="7">
        <v>216</v>
      </c>
      <c r="AL181" s="7">
        <v>208</v>
      </c>
      <c r="AM181" s="7">
        <v>208</v>
      </c>
      <c r="AN181" s="7">
        <v>216</v>
      </c>
      <c r="AO181" s="7">
        <v>208</v>
      </c>
      <c r="AP181" s="7">
        <v>208</v>
      </c>
      <c r="AQ181" s="7">
        <v>208</v>
      </c>
      <c r="AR181" s="7">
        <v>208</v>
      </c>
    </row>
    <row r="182" spans="1:44">
      <c r="A182" s="3" t="s">
        <v>177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</row>
    <row r="183" spans="1:44">
      <c r="A183" s="3" t="s">
        <v>53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</row>
    <row r="184" spans="1:44">
      <c r="A184" s="3" t="s">
        <v>99</v>
      </c>
      <c r="B184" s="7">
        <v>1255</v>
      </c>
      <c r="C184" s="7">
        <v>1246</v>
      </c>
      <c r="D184" s="7">
        <v>910</v>
      </c>
      <c r="E184" s="7">
        <v>546</v>
      </c>
      <c r="F184" s="7">
        <v>216</v>
      </c>
      <c r="G184" s="7">
        <v>50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</row>
    <row r="185" spans="1:44">
      <c r="A185" s="3" t="s">
        <v>100</v>
      </c>
      <c r="B185" s="7">
        <v>25</v>
      </c>
      <c r="C185" s="7">
        <v>54</v>
      </c>
      <c r="D185" s="7">
        <v>78</v>
      </c>
      <c r="E185" s="7">
        <v>104</v>
      </c>
      <c r="F185" s="7">
        <v>135</v>
      </c>
      <c r="G185" s="7">
        <v>150</v>
      </c>
      <c r="H185" s="7">
        <v>189</v>
      </c>
      <c r="I185" s="7">
        <v>216</v>
      </c>
      <c r="J185" s="7">
        <v>192</v>
      </c>
      <c r="K185" s="7">
        <v>216</v>
      </c>
      <c r="L185" s="7">
        <v>208</v>
      </c>
      <c r="M185" s="7">
        <v>208</v>
      </c>
      <c r="N185" s="7">
        <v>208</v>
      </c>
      <c r="O185" s="7">
        <v>216</v>
      </c>
      <c r="P185" s="7">
        <v>208</v>
      </c>
      <c r="Q185" s="7">
        <v>208</v>
      </c>
      <c r="R185" s="7">
        <v>208</v>
      </c>
      <c r="S185" s="7">
        <v>208</v>
      </c>
      <c r="T185" s="7">
        <v>216</v>
      </c>
      <c r="U185" s="7">
        <v>208</v>
      </c>
      <c r="V185" s="7">
        <v>192</v>
      </c>
      <c r="W185" s="7">
        <v>216</v>
      </c>
      <c r="X185" s="7">
        <v>208</v>
      </c>
      <c r="Y185" s="7">
        <v>208</v>
      </c>
      <c r="Z185" s="7">
        <v>208</v>
      </c>
      <c r="AA185" s="7">
        <v>208</v>
      </c>
      <c r="AB185" s="7">
        <v>216</v>
      </c>
      <c r="AC185" s="7">
        <v>208</v>
      </c>
      <c r="AD185" s="7">
        <v>208</v>
      </c>
      <c r="AE185" s="7">
        <v>208</v>
      </c>
      <c r="AF185" s="7">
        <v>216</v>
      </c>
      <c r="AG185" s="7">
        <v>208</v>
      </c>
      <c r="AH185" s="7">
        <v>192</v>
      </c>
      <c r="AI185" s="7">
        <v>216</v>
      </c>
      <c r="AJ185" s="7">
        <v>200</v>
      </c>
      <c r="AK185" s="7">
        <v>216</v>
      </c>
      <c r="AL185" s="7">
        <v>208</v>
      </c>
      <c r="AM185" s="7">
        <v>208</v>
      </c>
      <c r="AN185" s="7">
        <v>216</v>
      </c>
      <c r="AO185" s="7">
        <v>208</v>
      </c>
      <c r="AP185" s="7">
        <v>208</v>
      </c>
      <c r="AQ185" s="7">
        <v>208</v>
      </c>
      <c r="AR185" s="7">
        <v>208</v>
      </c>
    </row>
    <row r="186" spans="1:44">
      <c r="A186" s="3" t="s">
        <v>178</v>
      </c>
      <c r="B186" s="7">
        <v>1280</v>
      </c>
      <c r="C186" s="7">
        <v>1300</v>
      </c>
      <c r="D186" s="7">
        <v>988</v>
      </c>
      <c r="E186" s="7">
        <v>650</v>
      </c>
      <c r="F186" s="7">
        <v>351</v>
      </c>
      <c r="G186" s="7">
        <v>200</v>
      </c>
      <c r="H186" s="7">
        <v>189</v>
      </c>
      <c r="I186" s="7">
        <v>216</v>
      </c>
      <c r="J186" s="7">
        <v>192</v>
      </c>
      <c r="K186" s="7">
        <v>216</v>
      </c>
      <c r="L186" s="7">
        <v>208</v>
      </c>
      <c r="M186" s="7">
        <v>208</v>
      </c>
      <c r="N186" s="7">
        <v>208</v>
      </c>
      <c r="O186" s="7">
        <v>216</v>
      </c>
      <c r="P186" s="7">
        <v>208</v>
      </c>
      <c r="Q186" s="7">
        <v>208</v>
      </c>
      <c r="R186" s="7">
        <v>208</v>
      </c>
      <c r="S186" s="7">
        <v>208</v>
      </c>
      <c r="T186" s="7">
        <v>216</v>
      </c>
      <c r="U186" s="7">
        <v>208</v>
      </c>
      <c r="V186" s="7">
        <v>192</v>
      </c>
      <c r="W186" s="7">
        <v>216</v>
      </c>
      <c r="X186" s="7">
        <v>208</v>
      </c>
      <c r="Y186" s="7">
        <v>208</v>
      </c>
      <c r="Z186" s="7">
        <v>208</v>
      </c>
      <c r="AA186" s="7">
        <v>208</v>
      </c>
      <c r="AB186" s="7">
        <v>216</v>
      </c>
      <c r="AC186" s="7">
        <v>208</v>
      </c>
      <c r="AD186" s="7">
        <v>208</v>
      </c>
      <c r="AE186" s="7">
        <v>208</v>
      </c>
      <c r="AF186" s="7">
        <v>216</v>
      </c>
      <c r="AG186" s="7">
        <v>208</v>
      </c>
      <c r="AH186" s="7">
        <v>192</v>
      </c>
      <c r="AI186" s="7">
        <v>216</v>
      </c>
      <c r="AJ186" s="7">
        <v>200</v>
      </c>
      <c r="AK186" s="7">
        <v>216</v>
      </c>
      <c r="AL186" s="7">
        <v>208</v>
      </c>
      <c r="AM186" s="7">
        <v>208</v>
      </c>
      <c r="AN186" s="7">
        <v>216</v>
      </c>
      <c r="AO186" s="7">
        <v>208</v>
      </c>
      <c r="AP186" s="7">
        <v>208</v>
      </c>
      <c r="AQ186" s="7">
        <v>208</v>
      </c>
      <c r="AR186" s="7">
        <v>208</v>
      </c>
    </row>
    <row r="187" spans="1:44">
      <c r="A187" s="15" t="s">
        <v>128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</row>
    <row r="188" spans="1:44">
      <c r="A188" s="3" t="s">
        <v>51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</row>
    <row r="189" spans="1:44">
      <c r="A189" s="3" t="s">
        <v>176</v>
      </c>
      <c r="B189" s="7">
        <v>26769</v>
      </c>
      <c r="C189" s="7">
        <v>28644</v>
      </c>
      <c r="D189" s="7">
        <v>29760</v>
      </c>
      <c r="E189" s="7">
        <v>29700</v>
      </c>
      <c r="F189" s="7">
        <v>30969</v>
      </c>
      <c r="G189" s="7">
        <v>30600</v>
      </c>
      <c r="H189" s="7">
        <v>32271</v>
      </c>
      <c r="I189" s="7">
        <v>32736</v>
      </c>
      <c r="J189" s="7">
        <v>31233</v>
      </c>
      <c r="K189" s="7">
        <v>34224</v>
      </c>
      <c r="L189" s="7">
        <v>33390</v>
      </c>
      <c r="M189" s="7">
        <v>35619</v>
      </c>
      <c r="N189" s="7">
        <v>35190</v>
      </c>
      <c r="O189" s="7">
        <v>37293</v>
      </c>
      <c r="P189" s="7">
        <v>37107</v>
      </c>
      <c r="Q189" s="7">
        <v>36090</v>
      </c>
      <c r="R189" s="7">
        <v>35805</v>
      </c>
      <c r="S189" s="7">
        <v>35280</v>
      </c>
      <c r="T189" s="7">
        <v>37107</v>
      </c>
      <c r="U189" s="7">
        <v>36549</v>
      </c>
      <c r="V189" s="7">
        <v>33096</v>
      </c>
      <c r="W189" s="7">
        <v>36735</v>
      </c>
      <c r="X189" s="7">
        <v>35640</v>
      </c>
      <c r="Y189" s="7">
        <v>36921</v>
      </c>
      <c r="Z189" s="7">
        <v>35820</v>
      </c>
      <c r="AA189" s="7">
        <v>35247</v>
      </c>
      <c r="AB189" s="7">
        <v>33480</v>
      </c>
      <c r="AC189" s="7">
        <v>30600</v>
      </c>
      <c r="AD189" s="7">
        <v>29760</v>
      </c>
      <c r="AE189" s="7">
        <v>27000</v>
      </c>
      <c r="AF189" s="7">
        <v>26040</v>
      </c>
      <c r="AG189" s="7">
        <v>24180</v>
      </c>
      <c r="AH189" s="7">
        <v>20160</v>
      </c>
      <c r="AI189" s="7">
        <v>20460</v>
      </c>
      <c r="AJ189" s="7">
        <v>18000</v>
      </c>
      <c r="AK189" s="7">
        <v>16740</v>
      </c>
      <c r="AL189" s="7">
        <v>14400</v>
      </c>
      <c r="AM189" s="7">
        <v>13020</v>
      </c>
      <c r="AN189" s="7">
        <v>11160</v>
      </c>
      <c r="AO189" s="7">
        <v>9000</v>
      </c>
      <c r="AP189" s="7">
        <v>7440</v>
      </c>
      <c r="AQ189" s="7">
        <v>5400</v>
      </c>
      <c r="AR189" s="7">
        <v>3720</v>
      </c>
    </row>
    <row r="190" spans="1:44">
      <c r="A190" s="3" t="s">
        <v>177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</row>
    <row r="191" spans="1:44">
      <c r="A191" s="3" t="s">
        <v>53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</row>
    <row r="192" spans="1:44">
      <c r="A192" s="3" t="s">
        <v>99</v>
      </c>
      <c r="B192" s="7">
        <v>25059</v>
      </c>
      <c r="C192" s="7">
        <v>25110</v>
      </c>
      <c r="D192" s="7">
        <v>24459</v>
      </c>
      <c r="E192" s="7">
        <v>22860</v>
      </c>
      <c r="F192" s="7">
        <v>22134</v>
      </c>
      <c r="G192" s="7">
        <v>20340</v>
      </c>
      <c r="H192" s="7">
        <v>19902</v>
      </c>
      <c r="I192" s="7">
        <v>18507</v>
      </c>
      <c r="J192" s="7">
        <v>16182</v>
      </c>
      <c r="K192" s="7">
        <v>16275</v>
      </c>
      <c r="L192" s="7">
        <v>14220</v>
      </c>
      <c r="M192" s="7">
        <v>13950</v>
      </c>
      <c r="N192" s="7">
        <v>12420</v>
      </c>
      <c r="O192" s="7">
        <v>11904</v>
      </c>
      <c r="P192" s="7">
        <v>9858</v>
      </c>
      <c r="Q192" s="7">
        <v>7920</v>
      </c>
      <c r="R192" s="7">
        <v>4836</v>
      </c>
      <c r="S192" s="7">
        <v>3510</v>
      </c>
      <c r="T192" s="7">
        <v>2418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</row>
    <row r="193" spans="1:44">
      <c r="A193" s="3" t="s">
        <v>100</v>
      </c>
      <c r="B193" s="7">
        <v>1710</v>
      </c>
      <c r="C193" s="7">
        <v>3534</v>
      </c>
      <c r="D193" s="7">
        <v>5301</v>
      </c>
      <c r="E193" s="7">
        <v>6840</v>
      </c>
      <c r="F193" s="7">
        <v>8835</v>
      </c>
      <c r="G193" s="7">
        <v>10260</v>
      </c>
      <c r="H193" s="7">
        <v>12369</v>
      </c>
      <c r="I193" s="7">
        <v>14229</v>
      </c>
      <c r="J193" s="7">
        <v>15051</v>
      </c>
      <c r="K193" s="7">
        <v>17949</v>
      </c>
      <c r="L193" s="7">
        <v>19170</v>
      </c>
      <c r="M193" s="7">
        <v>21669</v>
      </c>
      <c r="N193" s="7">
        <v>22770</v>
      </c>
      <c r="O193" s="7">
        <v>25389</v>
      </c>
      <c r="P193" s="7">
        <v>27249</v>
      </c>
      <c r="Q193" s="7">
        <v>28170</v>
      </c>
      <c r="R193" s="7">
        <v>30969</v>
      </c>
      <c r="S193" s="7">
        <v>31770</v>
      </c>
      <c r="T193" s="7">
        <v>34689</v>
      </c>
      <c r="U193" s="7">
        <v>36549</v>
      </c>
      <c r="V193" s="7">
        <v>33096</v>
      </c>
      <c r="W193" s="7">
        <v>36735</v>
      </c>
      <c r="X193" s="7">
        <v>35640</v>
      </c>
      <c r="Y193" s="7">
        <v>36921</v>
      </c>
      <c r="Z193" s="7">
        <v>35820</v>
      </c>
      <c r="AA193" s="7">
        <v>35247</v>
      </c>
      <c r="AB193" s="7">
        <v>33480</v>
      </c>
      <c r="AC193" s="7">
        <v>30600</v>
      </c>
      <c r="AD193" s="7">
        <v>29760</v>
      </c>
      <c r="AE193" s="7">
        <v>27000</v>
      </c>
      <c r="AF193" s="7">
        <v>26040</v>
      </c>
      <c r="AG193" s="7">
        <v>24180</v>
      </c>
      <c r="AH193" s="7">
        <v>20160</v>
      </c>
      <c r="AI193" s="7">
        <v>20460</v>
      </c>
      <c r="AJ193" s="7">
        <v>18000</v>
      </c>
      <c r="AK193" s="7">
        <v>16740</v>
      </c>
      <c r="AL193" s="7">
        <v>14400</v>
      </c>
      <c r="AM193" s="7">
        <v>13020</v>
      </c>
      <c r="AN193" s="7">
        <v>11160</v>
      </c>
      <c r="AO193" s="7">
        <v>9000</v>
      </c>
      <c r="AP193" s="7">
        <v>7440</v>
      </c>
      <c r="AQ193" s="7">
        <v>5400</v>
      </c>
      <c r="AR193" s="7">
        <v>3720</v>
      </c>
    </row>
    <row r="194" spans="1:44">
      <c r="A194" s="3" t="s">
        <v>178</v>
      </c>
      <c r="B194" s="7">
        <v>26769</v>
      </c>
      <c r="C194" s="7">
        <v>28644</v>
      </c>
      <c r="D194" s="7">
        <v>29760</v>
      </c>
      <c r="E194" s="7">
        <v>29700</v>
      </c>
      <c r="F194" s="7">
        <v>30969</v>
      </c>
      <c r="G194" s="7">
        <v>30600</v>
      </c>
      <c r="H194" s="7">
        <v>32271</v>
      </c>
      <c r="I194" s="7">
        <v>32736</v>
      </c>
      <c r="J194" s="7">
        <v>31233</v>
      </c>
      <c r="K194" s="7">
        <v>34224</v>
      </c>
      <c r="L194" s="7">
        <v>33390</v>
      </c>
      <c r="M194" s="7">
        <v>35619</v>
      </c>
      <c r="N194" s="7">
        <v>35190</v>
      </c>
      <c r="O194" s="7">
        <v>37293</v>
      </c>
      <c r="P194" s="7">
        <v>37107</v>
      </c>
      <c r="Q194" s="7">
        <v>36090</v>
      </c>
      <c r="R194" s="7">
        <v>35805</v>
      </c>
      <c r="S194" s="7">
        <v>35280</v>
      </c>
      <c r="T194" s="7">
        <v>37107</v>
      </c>
      <c r="U194" s="7">
        <v>36549</v>
      </c>
      <c r="V194" s="7">
        <v>33096</v>
      </c>
      <c r="W194" s="7">
        <v>36735</v>
      </c>
      <c r="X194" s="7">
        <v>35640</v>
      </c>
      <c r="Y194" s="7">
        <v>36921</v>
      </c>
      <c r="Z194" s="7">
        <v>35820</v>
      </c>
      <c r="AA194" s="7">
        <v>35247</v>
      </c>
      <c r="AB194" s="7">
        <v>33480</v>
      </c>
      <c r="AC194" s="7">
        <v>30600</v>
      </c>
      <c r="AD194" s="7">
        <v>29760</v>
      </c>
      <c r="AE194" s="7">
        <v>27000</v>
      </c>
      <c r="AF194" s="7">
        <v>26040</v>
      </c>
      <c r="AG194" s="7">
        <v>24180</v>
      </c>
      <c r="AH194" s="7">
        <v>20160</v>
      </c>
      <c r="AI194" s="7">
        <v>20460</v>
      </c>
      <c r="AJ194" s="7">
        <v>18000</v>
      </c>
      <c r="AK194" s="7">
        <v>16740</v>
      </c>
      <c r="AL194" s="7">
        <v>14400</v>
      </c>
      <c r="AM194" s="7">
        <v>13020</v>
      </c>
      <c r="AN194" s="7">
        <v>11160</v>
      </c>
      <c r="AO194" s="7">
        <v>9000</v>
      </c>
      <c r="AP194" s="7">
        <v>7440</v>
      </c>
      <c r="AQ194" s="7">
        <v>5400</v>
      </c>
      <c r="AR194" s="7">
        <v>3720</v>
      </c>
    </row>
    <row r="195" spans="1:44">
      <c r="A195" s="15" t="s">
        <v>129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</row>
    <row r="196" spans="1:44">
      <c r="A196" s="3" t="s">
        <v>51</v>
      </c>
      <c r="B196" s="7">
        <v>60540</v>
      </c>
      <c r="C196" s="7">
        <v>58310</v>
      </c>
      <c r="D196" s="7">
        <v>55903</v>
      </c>
      <c r="E196" s="7">
        <v>53745</v>
      </c>
      <c r="F196" s="7">
        <v>51951</v>
      </c>
      <c r="G196" s="7">
        <v>50871</v>
      </c>
      <c r="H196" s="7">
        <v>49921</v>
      </c>
      <c r="I196" s="7">
        <v>48841</v>
      </c>
      <c r="J196" s="7">
        <v>47977</v>
      </c>
      <c r="K196" s="7">
        <v>47209</v>
      </c>
      <c r="L196" s="7">
        <v>46345</v>
      </c>
      <c r="M196" s="7">
        <v>45513</v>
      </c>
      <c r="N196" s="7">
        <v>44681</v>
      </c>
      <c r="O196" s="7">
        <v>43849</v>
      </c>
      <c r="P196" s="7">
        <v>42985</v>
      </c>
      <c r="Q196" s="7">
        <v>42153</v>
      </c>
      <c r="R196" s="7">
        <v>41321</v>
      </c>
      <c r="S196" s="7">
        <v>40489</v>
      </c>
      <c r="T196" s="7">
        <v>39657</v>
      </c>
      <c r="U196" s="7">
        <v>38793</v>
      </c>
      <c r="V196" s="7">
        <v>37961</v>
      </c>
      <c r="W196" s="7">
        <v>37193</v>
      </c>
      <c r="X196" s="7">
        <v>36329</v>
      </c>
      <c r="Y196" s="7">
        <v>35497</v>
      </c>
      <c r="Z196" s="7">
        <v>34665</v>
      </c>
      <c r="AA196" s="7">
        <v>33833</v>
      </c>
      <c r="AB196" s="7">
        <v>33001</v>
      </c>
      <c r="AC196" s="7">
        <v>32137</v>
      </c>
      <c r="AD196" s="7">
        <v>31305</v>
      </c>
      <c r="AE196" s="7">
        <v>30473</v>
      </c>
      <c r="AF196" s="7">
        <v>29641</v>
      </c>
      <c r="AG196" s="7">
        <v>28777</v>
      </c>
      <c r="AH196" s="7">
        <v>27945</v>
      </c>
      <c r="AI196" s="7">
        <v>27177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</row>
    <row r="197" spans="1:44">
      <c r="A197" s="3" t="s">
        <v>176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800</v>
      </c>
      <c r="AK197" s="7">
        <v>864</v>
      </c>
      <c r="AL197" s="7">
        <v>832</v>
      </c>
      <c r="AM197" s="7">
        <v>832</v>
      </c>
      <c r="AN197" s="7">
        <v>864</v>
      </c>
      <c r="AO197" s="7">
        <v>832</v>
      </c>
      <c r="AP197" s="7">
        <v>832</v>
      </c>
      <c r="AQ197" s="7">
        <v>832</v>
      </c>
      <c r="AR197" s="7">
        <v>832</v>
      </c>
    </row>
    <row r="198" spans="1:44">
      <c r="A198" s="3" t="s">
        <v>177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26313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</row>
    <row r="199" spans="1:44">
      <c r="A199" s="3" t="s">
        <v>53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</row>
    <row r="200" spans="1:44">
      <c r="A200" s="3" t="s">
        <v>99</v>
      </c>
      <c r="B200" s="7">
        <v>2130</v>
      </c>
      <c r="C200" s="7">
        <v>2191</v>
      </c>
      <c r="D200" s="7">
        <v>1846</v>
      </c>
      <c r="E200" s="7">
        <v>1378</v>
      </c>
      <c r="F200" s="7">
        <v>540</v>
      </c>
      <c r="G200" s="7">
        <v>350</v>
      </c>
      <c r="H200" s="7">
        <v>324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</row>
    <row r="201" spans="1:44">
      <c r="A201" s="3" t="s">
        <v>100</v>
      </c>
      <c r="B201" s="7">
        <v>100</v>
      </c>
      <c r="C201" s="7">
        <v>216</v>
      </c>
      <c r="D201" s="7">
        <v>312</v>
      </c>
      <c r="E201" s="7">
        <v>416</v>
      </c>
      <c r="F201" s="7">
        <v>540</v>
      </c>
      <c r="G201" s="7">
        <v>600</v>
      </c>
      <c r="H201" s="7">
        <v>756</v>
      </c>
      <c r="I201" s="7">
        <v>864</v>
      </c>
      <c r="J201" s="7">
        <v>768</v>
      </c>
      <c r="K201" s="7">
        <v>864</v>
      </c>
      <c r="L201" s="7">
        <v>832</v>
      </c>
      <c r="M201" s="7">
        <v>832</v>
      </c>
      <c r="N201" s="7">
        <v>832</v>
      </c>
      <c r="O201" s="7">
        <v>864</v>
      </c>
      <c r="P201" s="7">
        <v>832</v>
      </c>
      <c r="Q201" s="7">
        <v>832</v>
      </c>
      <c r="R201" s="7">
        <v>832</v>
      </c>
      <c r="S201" s="7">
        <v>832</v>
      </c>
      <c r="T201" s="7">
        <v>864</v>
      </c>
      <c r="U201" s="7">
        <v>832</v>
      </c>
      <c r="V201" s="7">
        <v>768</v>
      </c>
      <c r="W201" s="7">
        <v>864</v>
      </c>
      <c r="X201" s="7">
        <v>832</v>
      </c>
      <c r="Y201" s="7">
        <v>832</v>
      </c>
      <c r="Z201" s="7">
        <v>832</v>
      </c>
      <c r="AA201" s="7">
        <v>832</v>
      </c>
      <c r="AB201" s="7">
        <v>864</v>
      </c>
      <c r="AC201" s="7">
        <v>832</v>
      </c>
      <c r="AD201" s="7">
        <v>832</v>
      </c>
      <c r="AE201" s="7">
        <v>832</v>
      </c>
      <c r="AF201" s="7">
        <v>864</v>
      </c>
      <c r="AG201" s="7">
        <v>832</v>
      </c>
      <c r="AH201" s="7">
        <v>768</v>
      </c>
      <c r="AI201" s="7">
        <v>864</v>
      </c>
      <c r="AJ201" s="7">
        <v>800</v>
      </c>
      <c r="AK201" s="7">
        <v>864</v>
      </c>
      <c r="AL201" s="7">
        <v>832</v>
      </c>
      <c r="AM201" s="7">
        <v>832</v>
      </c>
      <c r="AN201" s="7">
        <v>864</v>
      </c>
      <c r="AO201" s="7">
        <v>832</v>
      </c>
      <c r="AP201" s="7">
        <v>832</v>
      </c>
      <c r="AQ201" s="7">
        <v>832</v>
      </c>
      <c r="AR201" s="7">
        <v>832</v>
      </c>
    </row>
    <row r="202" spans="1:44">
      <c r="A202" s="3" t="s">
        <v>178</v>
      </c>
      <c r="B202" s="7">
        <v>2230</v>
      </c>
      <c r="C202" s="7">
        <v>2407</v>
      </c>
      <c r="D202" s="7">
        <v>2158</v>
      </c>
      <c r="E202" s="7">
        <v>1794</v>
      </c>
      <c r="F202" s="7">
        <v>1080</v>
      </c>
      <c r="G202" s="7">
        <v>950</v>
      </c>
      <c r="H202" s="7">
        <v>1080</v>
      </c>
      <c r="I202" s="7">
        <v>864</v>
      </c>
      <c r="J202" s="7">
        <v>768</v>
      </c>
      <c r="K202" s="7">
        <v>864</v>
      </c>
      <c r="L202" s="7">
        <v>832</v>
      </c>
      <c r="M202" s="7">
        <v>832</v>
      </c>
      <c r="N202" s="7">
        <v>832</v>
      </c>
      <c r="O202" s="7">
        <v>864</v>
      </c>
      <c r="P202" s="7">
        <v>832</v>
      </c>
      <c r="Q202" s="7">
        <v>832</v>
      </c>
      <c r="R202" s="7">
        <v>832</v>
      </c>
      <c r="S202" s="7">
        <v>832</v>
      </c>
      <c r="T202" s="7">
        <v>864</v>
      </c>
      <c r="U202" s="7">
        <v>832</v>
      </c>
      <c r="V202" s="7">
        <v>768</v>
      </c>
      <c r="W202" s="7">
        <v>864</v>
      </c>
      <c r="X202" s="7">
        <v>832</v>
      </c>
      <c r="Y202" s="7">
        <v>832</v>
      </c>
      <c r="Z202" s="7">
        <v>832</v>
      </c>
      <c r="AA202" s="7">
        <v>832</v>
      </c>
      <c r="AB202" s="7">
        <v>864</v>
      </c>
      <c r="AC202" s="7">
        <v>832</v>
      </c>
      <c r="AD202" s="7">
        <v>832</v>
      </c>
      <c r="AE202" s="7">
        <v>832</v>
      </c>
      <c r="AF202" s="7">
        <v>864</v>
      </c>
      <c r="AG202" s="7">
        <v>832</v>
      </c>
      <c r="AH202" s="7">
        <v>768</v>
      </c>
      <c r="AI202" s="7">
        <v>864</v>
      </c>
      <c r="AJ202" s="7">
        <v>800</v>
      </c>
      <c r="AK202" s="7">
        <v>864</v>
      </c>
      <c r="AL202" s="7">
        <v>832</v>
      </c>
      <c r="AM202" s="7">
        <v>832</v>
      </c>
      <c r="AN202" s="7">
        <v>864</v>
      </c>
      <c r="AO202" s="7">
        <v>832</v>
      </c>
      <c r="AP202" s="7">
        <v>832</v>
      </c>
      <c r="AQ202" s="7">
        <v>832</v>
      </c>
      <c r="AR202" s="7">
        <v>832</v>
      </c>
    </row>
    <row r="203" spans="1:44">
      <c r="A203" s="15" t="s">
        <v>130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</row>
    <row r="204" spans="1:44">
      <c r="A204" s="3" t="s">
        <v>51</v>
      </c>
      <c r="B204" s="7">
        <v>3300</v>
      </c>
      <c r="C204" s="7">
        <v>3300</v>
      </c>
      <c r="D204" s="7">
        <v>3300</v>
      </c>
      <c r="E204" s="7">
        <v>2928</v>
      </c>
      <c r="F204" s="7">
        <v>2568</v>
      </c>
      <c r="G204" s="7">
        <v>2196</v>
      </c>
      <c r="H204" s="7">
        <v>1836</v>
      </c>
      <c r="I204" s="7">
        <v>1464</v>
      </c>
      <c r="J204" s="7">
        <v>1092</v>
      </c>
      <c r="K204" s="7">
        <v>744</v>
      </c>
      <c r="L204" s="7">
        <v>372</v>
      </c>
      <c r="M204" s="7">
        <v>12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</row>
    <row r="205" spans="1:44">
      <c r="A205" s="3" t="s">
        <v>176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360</v>
      </c>
      <c r="N205" s="7">
        <v>360</v>
      </c>
      <c r="O205" s="7">
        <v>372</v>
      </c>
      <c r="P205" s="7">
        <v>744</v>
      </c>
      <c r="Q205" s="7">
        <v>720</v>
      </c>
      <c r="R205" s="7">
        <v>744</v>
      </c>
      <c r="S205" s="7">
        <v>720</v>
      </c>
      <c r="T205" s="7">
        <v>744</v>
      </c>
      <c r="U205" s="7">
        <v>744</v>
      </c>
      <c r="V205" s="7">
        <v>672</v>
      </c>
      <c r="W205" s="7">
        <v>744</v>
      </c>
      <c r="X205" s="7">
        <v>360</v>
      </c>
      <c r="Y205" s="7">
        <v>372</v>
      </c>
      <c r="Z205" s="7">
        <v>360</v>
      </c>
      <c r="AA205" s="7">
        <v>372</v>
      </c>
      <c r="AB205" s="7">
        <v>744</v>
      </c>
      <c r="AC205" s="7">
        <v>720</v>
      </c>
      <c r="AD205" s="7">
        <v>744</v>
      </c>
      <c r="AE205" s="7">
        <v>720</v>
      </c>
      <c r="AF205" s="7">
        <v>744</v>
      </c>
      <c r="AG205" s="7">
        <v>744</v>
      </c>
      <c r="AH205" s="7">
        <v>672</v>
      </c>
      <c r="AI205" s="7">
        <v>744</v>
      </c>
      <c r="AJ205" s="7">
        <v>360</v>
      </c>
      <c r="AK205" s="7">
        <v>372</v>
      </c>
      <c r="AL205" s="7">
        <v>360</v>
      </c>
      <c r="AM205" s="7">
        <v>372</v>
      </c>
      <c r="AN205" s="7">
        <v>744</v>
      </c>
      <c r="AO205" s="7">
        <v>720</v>
      </c>
      <c r="AP205" s="7">
        <v>744</v>
      </c>
      <c r="AQ205" s="7">
        <v>720</v>
      </c>
      <c r="AR205" s="7">
        <v>744</v>
      </c>
    </row>
    <row r="206" spans="1:44">
      <c r="A206" s="3" t="s">
        <v>177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</row>
    <row r="207" spans="1:44">
      <c r="A207" s="3" t="s">
        <v>53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</row>
    <row r="208" spans="1:44">
      <c r="A208" s="3" t="s">
        <v>99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</row>
    <row r="209" spans="1:44">
      <c r="A209" s="3" t="s">
        <v>100</v>
      </c>
      <c r="B209" s="7">
        <v>0</v>
      </c>
      <c r="C209" s="7">
        <v>0</v>
      </c>
      <c r="D209" s="7">
        <v>372</v>
      </c>
      <c r="E209" s="7">
        <v>360</v>
      </c>
      <c r="F209" s="7">
        <v>372</v>
      </c>
      <c r="G209" s="7">
        <v>360</v>
      </c>
      <c r="H209" s="7">
        <v>372</v>
      </c>
      <c r="I209" s="7">
        <v>372</v>
      </c>
      <c r="J209" s="7">
        <v>348</v>
      </c>
      <c r="K209" s="7">
        <v>372</v>
      </c>
      <c r="L209" s="7">
        <v>360</v>
      </c>
      <c r="M209" s="7">
        <v>372</v>
      </c>
      <c r="N209" s="7">
        <v>360</v>
      </c>
      <c r="O209" s="7">
        <v>372</v>
      </c>
      <c r="P209" s="7">
        <v>744</v>
      </c>
      <c r="Q209" s="7">
        <v>720</v>
      </c>
      <c r="R209" s="7">
        <v>744</v>
      </c>
      <c r="S209" s="7">
        <v>720</v>
      </c>
      <c r="T209" s="7">
        <v>744</v>
      </c>
      <c r="U209" s="7">
        <v>744</v>
      </c>
      <c r="V209" s="7">
        <v>672</v>
      </c>
      <c r="W209" s="7">
        <v>744</v>
      </c>
      <c r="X209" s="7">
        <v>360</v>
      </c>
      <c r="Y209" s="7">
        <v>372</v>
      </c>
      <c r="Z209" s="7">
        <v>360</v>
      </c>
      <c r="AA209" s="7">
        <v>372</v>
      </c>
      <c r="AB209" s="7">
        <v>744</v>
      </c>
      <c r="AC209" s="7">
        <v>720</v>
      </c>
      <c r="AD209" s="7">
        <v>744</v>
      </c>
      <c r="AE209" s="7">
        <v>720</v>
      </c>
      <c r="AF209" s="7">
        <v>744</v>
      </c>
      <c r="AG209" s="7">
        <v>744</v>
      </c>
      <c r="AH209" s="7">
        <v>672</v>
      </c>
      <c r="AI209" s="7">
        <v>744</v>
      </c>
      <c r="AJ209" s="7">
        <v>360</v>
      </c>
      <c r="AK209" s="7">
        <v>372</v>
      </c>
      <c r="AL209" s="7">
        <v>360</v>
      </c>
      <c r="AM209" s="7">
        <v>372</v>
      </c>
      <c r="AN209" s="7">
        <v>744</v>
      </c>
      <c r="AO209" s="7">
        <v>720</v>
      </c>
      <c r="AP209" s="7">
        <v>744</v>
      </c>
      <c r="AQ209" s="7">
        <v>720</v>
      </c>
      <c r="AR209" s="7">
        <v>744</v>
      </c>
    </row>
    <row r="210" spans="1:44">
      <c r="A210" s="3" t="s">
        <v>178</v>
      </c>
      <c r="B210" s="7">
        <v>0</v>
      </c>
      <c r="C210" s="7">
        <v>0</v>
      </c>
      <c r="D210" s="7">
        <v>372</v>
      </c>
      <c r="E210" s="7">
        <v>360</v>
      </c>
      <c r="F210" s="7">
        <v>372</v>
      </c>
      <c r="G210" s="7">
        <v>360</v>
      </c>
      <c r="H210" s="7">
        <v>372</v>
      </c>
      <c r="I210" s="7">
        <v>372</v>
      </c>
      <c r="J210" s="7">
        <v>348</v>
      </c>
      <c r="K210" s="7">
        <v>372</v>
      </c>
      <c r="L210" s="7">
        <v>360</v>
      </c>
      <c r="M210" s="7">
        <v>372</v>
      </c>
      <c r="N210" s="7">
        <v>360</v>
      </c>
      <c r="O210" s="7">
        <v>372</v>
      </c>
      <c r="P210" s="7">
        <v>744</v>
      </c>
      <c r="Q210" s="7">
        <v>720</v>
      </c>
      <c r="R210" s="7">
        <v>744</v>
      </c>
      <c r="S210" s="7">
        <v>720</v>
      </c>
      <c r="T210" s="7">
        <v>744</v>
      </c>
      <c r="U210" s="7">
        <v>744</v>
      </c>
      <c r="V210" s="7">
        <v>672</v>
      </c>
      <c r="W210" s="7">
        <v>744</v>
      </c>
      <c r="X210" s="7">
        <v>360</v>
      </c>
      <c r="Y210" s="7">
        <v>372</v>
      </c>
      <c r="Z210" s="7">
        <v>360</v>
      </c>
      <c r="AA210" s="7">
        <v>372</v>
      </c>
      <c r="AB210" s="7">
        <v>744</v>
      </c>
      <c r="AC210" s="7">
        <v>720</v>
      </c>
      <c r="AD210" s="7">
        <v>744</v>
      </c>
      <c r="AE210" s="7">
        <v>720</v>
      </c>
      <c r="AF210" s="7">
        <v>744</v>
      </c>
      <c r="AG210" s="7">
        <v>744</v>
      </c>
      <c r="AH210" s="7">
        <v>672</v>
      </c>
      <c r="AI210" s="7">
        <v>744</v>
      </c>
      <c r="AJ210" s="7">
        <v>360</v>
      </c>
      <c r="AK210" s="7">
        <v>372</v>
      </c>
      <c r="AL210" s="7">
        <v>360</v>
      </c>
      <c r="AM210" s="7">
        <v>372</v>
      </c>
      <c r="AN210" s="7">
        <v>744</v>
      </c>
      <c r="AO210" s="7">
        <v>720</v>
      </c>
      <c r="AP210" s="7">
        <v>744</v>
      </c>
      <c r="AQ210" s="7">
        <v>720</v>
      </c>
      <c r="AR210" s="7">
        <v>744</v>
      </c>
    </row>
    <row r="211" spans="1:44">
      <c r="A211" s="15" t="s">
        <v>131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</row>
    <row r="212" spans="1:44">
      <c r="A212" s="3" t="s">
        <v>51</v>
      </c>
      <c r="B212" s="7">
        <v>92148</v>
      </c>
      <c r="C212" s="7">
        <v>90348</v>
      </c>
      <c r="D212" s="7">
        <v>87868</v>
      </c>
      <c r="E212" s="7">
        <v>84768</v>
      </c>
      <c r="F212" s="7">
        <v>81168</v>
      </c>
      <c r="G212" s="7">
        <v>76828</v>
      </c>
      <c r="H212" s="7">
        <v>72028</v>
      </c>
      <c r="I212" s="7">
        <v>66820</v>
      </c>
      <c r="J212" s="7">
        <v>61364</v>
      </c>
      <c r="K212" s="7">
        <v>55912</v>
      </c>
      <c r="L212" s="7">
        <v>49836</v>
      </c>
      <c r="M212" s="7">
        <v>43716</v>
      </c>
      <c r="N212" s="7">
        <v>37020</v>
      </c>
      <c r="O212" s="7">
        <v>30180</v>
      </c>
      <c r="P212" s="7">
        <v>22864</v>
      </c>
      <c r="Q212" s="7">
        <v>15176</v>
      </c>
      <c r="R212" s="7">
        <v>7736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</row>
    <row r="213" spans="1:44">
      <c r="A213" s="3" t="s">
        <v>176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324</v>
      </c>
      <c r="S213" s="7">
        <v>7920</v>
      </c>
      <c r="T213" s="7">
        <v>8556</v>
      </c>
      <c r="U213" s="7">
        <v>8680</v>
      </c>
      <c r="V213" s="7">
        <v>7840</v>
      </c>
      <c r="W213" s="7">
        <v>8680</v>
      </c>
      <c r="X213" s="7">
        <v>8400</v>
      </c>
      <c r="Y213" s="7">
        <v>8680</v>
      </c>
      <c r="Z213" s="7">
        <v>8400</v>
      </c>
      <c r="AA213" s="7">
        <v>8680</v>
      </c>
      <c r="AB213" s="7">
        <v>8680</v>
      </c>
      <c r="AC213" s="7">
        <v>8280</v>
      </c>
      <c r="AD213" s="7">
        <v>8432</v>
      </c>
      <c r="AE213" s="7">
        <v>8040</v>
      </c>
      <c r="AF213" s="7">
        <v>8184</v>
      </c>
      <c r="AG213" s="7">
        <v>8060</v>
      </c>
      <c r="AH213" s="7">
        <v>7168</v>
      </c>
      <c r="AI213" s="7">
        <v>7812</v>
      </c>
      <c r="AJ213" s="7">
        <v>7440</v>
      </c>
      <c r="AK213" s="7">
        <v>7564</v>
      </c>
      <c r="AL213" s="7">
        <v>7200</v>
      </c>
      <c r="AM213" s="7">
        <v>7316</v>
      </c>
      <c r="AN213" s="7">
        <v>7192</v>
      </c>
      <c r="AO213" s="7">
        <v>6960</v>
      </c>
      <c r="AP213" s="7">
        <v>7192</v>
      </c>
      <c r="AQ213" s="7">
        <v>6960</v>
      </c>
      <c r="AR213" s="7">
        <v>7192</v>
      </c>
    </row>
    <row r="214" spans="1:44">
      <c r="A214" s="3" t="s">
        <v>177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</row>
    <row r="215" spans="1:44">
      <c r="A215" s="3" t="s">
        <v>53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</row>
    <row r="216" spans="1:44">
      <c r="A216" s="3" t="s">
        <v>99</v>
      </c>
      <c r="B216" s="7">
        <v>1200</v>
      </c>
      <c r="C216" s="7">
        <v>1240</v>
      </c>
      <c r="D216" s="7">
        <v>1240</v>
      </c>
      <c r="E216" s="7">
        <v>1200</v>
      </c>
      <c r="F216" s="7">
        <v>1240</v>
      </c>
      <c r="G216" s="7">
        <v>1200</v>
      </c>
      <c r="H216" s="7">
        <v>1240</v>
      </c>
      <c r="I216" s="7">
        <v>1116</v>
      </c>
      <c r="J216" s="7">
        <v>1044</v>
      </c>
      <c r="K216" s="7">
        <v>992</v>
      </c>
      <c r="L216" s="7">
        <v>840</v>
      </c>
      <c r="M216" s="7">
        <v>868</v>
      </c>
      <c r="N216" s="7">
        <v>840</v>
      </c>
      <c r="O216" s="7">
        <v>744</v>
      </c>
      <c r="P216" s="7">
        <v>744</v>
      </c>
      <c r="Q216" s="7">
        <v>360</v>
      </c>
      <c r="R216" s="7">
        <v>372</v>
      </c>
      <c r="S216" s="7">
        <v>120</v>
      </c>
      <c r="T216" s="7">
        <v>124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</row>
    <row r="217" spans="1:44">
      <c r="A217" s="3" t="s">
        <v>100</v>
      </c>
      <c r="B217" s="7">
        <v>600</v>
      </c>
      <c r="C217" s="7">
        <v>1240</v>
      </c>
      <c r="D217" s="7">
        <v>1860</v>
      </c>
      <c r="E217" s="7">
        <v>2400</v>
      </c>
      <c r="F217" s="7">
        <v>3100</v>
      </c>
      <c r="G217" s="7">
        <v>3600</v>
      </c>
      <c r="H217" s="7">
        <v>3968</v>
      </c>
      <c r="I217" s="7">
        <v>4340</v>
      </c>
      <c r="J217" s="7">
        <v>4408</v>
      </c>
      <c r="K217" s="7">
        <v>5084</v>
      </c>
      <c r="L217" s="7">
        <v>5280</v>
      </c>
      <c r="M217" s="7">
        <v>5828</v>
      </c>
      <c r="N217" s="7">
        <v>6000</v>
      </c>
      <c r="O217" s="7">
        <v>6572</v>
      </c>
      <c r="P217" s="7">
        <v>6944</v>
      </c>
      <c r="Q217" s="7">
        <v>7080</v>
      </c>
      <c r="R217" s="7">
        <v>7688</v>
      </c>
      <c r="S217" s="7">
        <v>7800</v>
      </c>
      <c r="T217" s="7">
        <v>8432</v>
      </c>
      <c r="U217" s="7">
        <v>8680</v>
      </c>
      <c r="V217" s="7">
        <v>7840</v>
      </c>
      <c r="W217" s="7">
        <v>8680</v>
      </c>
      <c r="X217" s="7">
        <v>8400</v>
      </c>
      <c r="Y217" s="7">
        <v>8680</v>
      </c>
      <c r="Z217" s="7">
        <v>8400</v>
      </c>
      <c r="AA217" s="7">
        <v>8680</v>
      </c>
      <c r="AB217" s="7">
        <v>8680</v>
      </c>
      <c r="AC217" s="7">
        <v>8280</v>
      </c>
      <c r="AD217" s="7">
        <v>8432</v>
      </c>
      <c r="AE217" s="7">
        <v>8040</v>
      </c>
      <c r="AF217" s="7">
        <v>8184</v>
      </c>
      <c r="AG217" s="7">
        <v>8060</v>
      </c>
      <c r="AH217" s="7">
        <v>7168</v>
      </c>
      <c r="AI217" s="7">
        <v>7812</v>
      </c>
      <c r="AJ217" s="7">
        <v>7440</v>
      </c>
      <c r="AK217" s="7">
        <v>7564</v>
      </c>
      <c r="AL217" s="7">
        <v>7200</v>
      </c>
      <c r="AM217" s="7">
        <v>7316</v>
      </c>
      <c r="AN217" s="7">
        <v>7192</v>
      </c>
      <c r="AO217" s="7">
        <v>6960</v>
      </c>
      <c r="AP217" s="7">
        <v>7192</v>
      </c>
      <c r="AQ217" s="7">
        <v>6960</v>
      </c>
      <c r="AR217" s="7">
        <v>7192</v>
      </c>
    </row>
    <row r="218" spans="1:44">
      <c r="A218" s="3" t="s">
        <v>178</v>
      </c>
      <c r="B218" s="7">
        <v>1800</v>
      </c>
      <c r="C218" s="7">
        <v>2480</v>
      </c>
      <c r="D218" s="7">
        <v>3100</v>
      </c>
      <c r="E218" s="7">
        <v>3600</v>
      </c>
      <c r="F218" s="7">
        <v>4340</v>
      </c>
      <c r="G218" s="7">
        <v>4800</v>
      </c>
      <c r="H218" s="7">
        <v>5208</v>
      </c>
      <c r="I218" s="7">
        <v>5456</v>
      </c>
      <c r="J218" s="7">
        <v>5452</v>
      </c>
      <c r="K218" s="7">
        <v>6076</v>
      </c>
      <c r="L218" s="7">
        <v>6120</v>
      </c>
      <c r="M218" s="7">
        <v>6696</v>
      </c>
      <c r="N218" s="7">
        <v>6840</v>
      </c>
      <c r="O218" s="7">
        <v>7316</v>
      </c>
      <c r="P218" s="7">
        <v>7688</v>
      </c>
      <c r="Q218" s="7">
        <v>7440</v>
      </c>
      <c r="R218" s="7">
        <v>8060</v>
      </c>
      <c r="S218" s="7">
        <v>7920</v>
      </c>
      <c r="T218" s="7">
        <v>8556</v>
      </c>
      <c r="U218" s="7">
        <v>8680</v>
      </c>
      <c r="V218" s="7">
        <v>7840</v>
      </c>
      <c r="W218" s="7">
        <v>8680</v>
      </c>
      <c r="X218" s="7">
        <v>8400</v>
      </c>
      <c r="Y218" s="7">
        <v>8680</v>
      </c>
      <c r="Z218" s="7">
        <v>8400</v>
      </c>
      <c r="AA218" s="7">
        <v>8680</v>
      </c>
      <c r="AB218" s="7">
        <v>8680</v>
      </c>
      <c r="AC218" s="7">
        <v>8280</v>
      </c>
      <c r="AD218" s="7">
        <v>8432</v>
      </c>
      <c r="AE218" s="7">
        <v>8040</v>
      </c>
      <c r="AF218" s="7">
        <v>8184</v>
      </c>
      <c r="AG218" s="7">
        <v>8060</v>
      </c>
      <c r="AH218" s="7">
        <v>7168</v>
      </c>
      <c r="AI218" s="7">
        <v>7812</v>
      </c>
      <c r="AJ218" s="7">
        <v>7440</v>
      </c>
      <c r="AK218" s="7">
        <v>7564</v>
      </c>
      <c r="AL218" s="7">
        <v>7200</v>
      </c>
      <c r="AM218" s="7">
        <v>7316</v>
      </c>
      <c r="AN218" s="7">
        <v>7192</v>
      </c>
      <c r="AO218" s="7">
        <v>6960</v>
      </c>
      <c r="AP218" s="7">
        <v>7192</v>
      </c>
      <c r="AQ218" s="7">
        <v>6960</v>
      </c>
      <c r="AR218" s="7">
        <v>7192</v>
      </c>
    </row>
  </sheetData>
  <mergeCells count="28">
    <mergeCell ref="A1:AR1"/>
    <mergeCell ref="A3:AR3"/>
    <mergeCell ref="A11:AR11"/>
    <mergeCell ref="A19:AR19"/>
    <mergeCell ref="A27:AR27"/>
    <mergeCell ref="A35:AR35"/>
    <mergeCell ref="A43:AR43"/>
    <mergeCell ref="A51:AR51"/>
    <mergeCell ref="A59:AR59"/>
    <mergeCell ref="A67:AR67"/>
    <mergeCell ref="A75:AR75"/>
    <mergeCell ref="A83:AR83"/>
    <mergeCell ref="A91:AR91"/>
    <mergeCell ref="A99:AR99"/>
    <mergeCell ref="A107:AR107"/>
    <mergeCell ref="A115:AR115"/>
    <mergeCell ref="A123:AR123"/>
    <mergeCell ref="A131:AR131"/>
    <mergeCell ref="A139:AR139"/>
    <mergeCell ref="A147:AR147"/>
    <mergeCell ref="A195:AR195"/>
    <mergeCell ref="A203:AR203"/>
    <mergeCell ref="A211:AR211"/>
    <mergeCell ref="A155:AR155"/>
    <mergeCell ref="A163:AR163"/>
    <mergeCell ref="A171:AR171"/>
    <mergeCell ref="A179:AR179"/>
    <mergeCell ref="A187:AR1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S96"/>
  <sheetViews>
    <sheetView workbookViewId="0">
      <selection sqref="A1:AS1"/>
    </sheetView>
  </sheetViews>
  <sheetFormatPr defaultRowHeight="14.4"/>
  <cols>
    <col min="1" max="1" width="30" customWidth="1"/>
  </cols>
  <sheetData>
    <row r="1" spans="1:45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>
      <c r="A2" s="11" t="s">
        <v>179</v>
      </c>
      <c r="B2" s="11"/>
      <c r="C2" s="2" t="s">
        <v>133</v>
      </c>
      <c r="D2" s="2" t="s">
        <v>134</v>
      </c>
      <c r="E2" s="2" t="s">
        <v>135</v>
      </c>
      <c r="F2" s="2" t="s">
        <v>136</v>
      </c>
      <c r="G2" s="2" t="s">
        <v>137</v>
      </c>
      <c r="H2" s="2" t="s">
        <v>138</v>
      </c>
      <c r="I2" s="2" t="s">
        <v>139</v>
      </c>
      <c r="J2" s="2" t="s">
        <v>140</v>
      </c>
      <c r="K2" s="2" t="s">
        <v>141</v>
      </c>
      <c r="L2" s="2" t="s">
        <v>142</v>
      </c>
      <c r="M2" s="2" t="s">
        <v>143</v>
      </c>
      <c r="N2" s="2" t="s">
        <v>144</v>
      </c>
      <c r="O2" s="2" t="s">
        <v>145</v>
      </c>
      <c r="P2" s="2" t="s">
        <v>146</v>
      </c>
      <c r="Q2" s="2" t="s">
        <v>147</v>
      </c>
      <c r="R2" s="2" t="s">
        <v>148</v>
      </c>
      <c r="S2" s="2" t="s">
        <v>149</v>
      </c>
      <c r="T2" s="2" t="s">
        <v>150</v>
      </c>
      <c r="U2" s="2" t="s">
        <v>151</v>
      </c>
      <c r="V2" s="2" t="s">
        <v>152</v>
      </c>
      <c r="W2" s="2" t="s">
        <v>153</v>
      </c>
      <c r="X2" s="2" t="s">
        <v>154</v>
      </c>
      <c r="Y2" s="2" t="s">
        <v>155</v>
      </c>
      <c r="Z2" s="2" t="s">
        <v>156</v>
      </c>
      <c r="AA2" s="2" t="s">
        <v>157</v>
      </c>
      <c r="AB2" s="2" t="s">
        <v>158</v>
      </c>
      <c r="AC2" s="2" t="s">
        <v>159</v>
      </c>
      <c r="AD2" s="2" t="s">
        <v>160</v>
      </c>
      <c r="AE2" s="2" t="s">
        <v>161</v>
      </c>
      <c r="AF2" s="2" t="s">
        <v>162</v>
      </c>
      <c r="AG2" s="2" t="s">
        <v>163</v>
      </c>
      <c r="AH2" s="2" t="s">
        <v>164</v>
      </c>
      <c r="AI2" s="2" t="s">
        <v>165</v>
      </c>
      <c r="AJ2" s="2" t="s">
        <v>166</v>
      </c>
      <c r="AK2" s="2" t="s">
        <v>167</v>
      </c>
      <c r="AL2" s="2" t="s">
        <v>168</v>
      </c>
      <c r="AM2" s="2" t="s">
        <v>169</v>
      </c>
      <c r="AN2" s="2" t="s">
        <v>170</v>
      </c>
      <c r="AO2" s="2" t="s">
        <v>171</v>
      </c>
      <c r="AP2" s="2" t="s">
        <v>172</v>
      </c>
      <c r="AQ2" s="2" t="s">
        <v>173</v>
      </c>
      <c r="AR2" s="2" t="s">
        <v>174</v>
      </c>
      <c r="AS2" s="2" t="s">
        <v>175</v>
      </c>
    </row>
    <row r="3" spans="1:45" ht="24.6">
      <c r="A3" s="15" t="s">
        <v>180</v>
      </c>
      <c r="B3" s="1" t="s">
        <v>181</v>
      </c>
      <c r="C3" s="9">
        <v>107</v>
      </c>
      <c r="D3" s="9">
        <v>106</v>
      </c>
      <c r="E3" s="9">
        <v>98</v>
      </c>
      <c r="F3" s="9">
        <v>89</v>
      </c>
      <c r="G3" s="9">
        <v>84</v>
      </c>
      <c r="H3" s="9">
        <v>71</v>
      </c>
      <c r="I3" s="9">
        <v>66</v>
      </c>
      <c r="J3" s="9">
        <v>52</v>
      </c>
      <c r="K3" s="9">
        <v>52</v>
      </c>
      <c r="L3" s="9">
        <v>51</v>
      </c>
      <c r="M3" s="9">
        <v>39</v>
      </c>
      <c r="N3" s="9">
        <v>27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</row>
    <row r="4" spans="1:45" ht="24.6">
      <c r="A4" s="15"/>
      <c r="B4" s="1" t="s">
        <v>182</v>
      </c>
      <c r="C4" s="9">
        <v>12</v>
      </c>
      <c r="D4" s="9">
        <v>24</v>
      </c>
      <c r="E4" s="9">
        <v>36</v>
      </c>
      <c r="F4" s="9">
        <v>48</v>
      </c>
      <c r="G4" s="9">
        <v>60</v>
      </c>
      <c r="H4" s="9">
        <v>72</v>
      </c>
      <c r="I4" s="9">
        <v>84</v>
      </c>
      <c r="J4" s="9">
        <v>97</v>
      </c>
      <c r="K4" s="9">
        <v>110</v>
      </c>
      <c r="L4" s="9">
        <v>123</v>
      </c>
      <c r="M4" s="9">
        <v>136</v>
      </c>
      <c r="N4" s="9">
        <v>149</v>
      </c>
      <c r="O4" s="9">
        <v>162</v>
      </c>
      <c r="P4" s="9">
        <v>163</v>
      </c>
      <c r="Q4" s="9">
        <v>164</v>
      </c>
      <c r="R4" s="9">
        <v>165</v>
      </c>
      <c r="S4" s="9">
        <v>166</v>
      </c>
      <c r="T4" s="9">
        <v>167</v>
      </c>
      <c r="U4" s="9">
        <v>168</v>
      </c>
      <c r="V4" s="9">
        <v>168</v>
      </c>
      <c r="W4" s="9">
        <v>167</v>
      </c>
      <c r="X4" s="9">
        <v>166</v>
      </c>
      <c r="Y4" s="9">
        <v>165</v>
      </c>
      <c r="Z4" s="9">
        <v>164</v>
      </c>
      <c r="AA4" s="9">
        <v>163</v>
      </c>
      <c r="AB4" s="9">
        <v>162</v>
      </c>
      <c r="AC4" s="9">
        <v>161</v>
      </c>
      <c r="AD4" s="9">
        <v>160</v>
      </c>
      <c r="AE4" s="9">
        <v>159</v>
      </c>
      <c r="AF4" s="9">
        <v>158</v>
      </c>
      <c r="AG4" s="9">
        <v>157</v>
      </c>
      <c r="AH4" s="9">
        <v>156</v>
      </c>
      <c r="AI4" s="9">
        <v>156</v>
      </c>
      <c r="AJ4" s="9">
        <v>156</v>
      </c>
      <c r="AK4" s="9">
        <v>156</v>
      </c>
      <c r="AL4" s="9">
        <v>156</v>
      </c>
      <c r="AM4" s="9">
        <v>156</v>
      </c>
      <c r="AN4" s="9">
        <v>156</v>
      </c>
      <c r="AO4" s="9">
        <v>156</v>
      </c>
      <c r="AP4" s="9">
        <v>156</v>
      </c>
      <c r="AQ4" s="9">
        <v>156</v>
      </c>
      <c r="AR4" s="9">
        <v>156</v>
      </c>
      <c r="AS4" s="9">
        <v>156</v>
      </c>
    </row>
    <row r="5" spans="1:45">
      <c r="A5" s="15"/>
      <c r="B5" s="1" t="s">
        <v>104</v>
      </c>
      <c r="C5" s="7">
        <f t="shared" ref="C5:AS5" si="0">SUM(C3:C4)</f>
        <v>119</v>
      </c>
      <c r="D5" s="7">
        <f t="shared" si="0"/>
        <v>130</v>
      </c>
      <c r="E5" s="7">
        <f t="shared" si="0"/>
        <v>134</v>
      </c>
      <c r="F5" s="7">
        <f t="shared" si="0"/>
        <v>137</v>
      </c>
      <c r="G5" s="7">
        <f t="shared" si="0"/>
        <v>144</v>
      </c>
      <c r="H5" s="7">
        <f t="shared" si="0"/>
        <v>143</v>
      </c>
      <c r="I5" s="7">
        <f t="shared" si="0"/>
        <v>150</v>
      </c>
      <c r="J5" s="7">
        <f t="shared" si="0"/>
        <v>149</v>
      </c>
      <c r="K5" s="7">
        <f t="shared" si="0"/>
        <v>162</v>
      </c>
      <c r="L5" s="7">
        <f t="shared" si="0"/>
        <v>174</v>
      </c>
      <c r="M5" s="7">
        <f t="shared" si="0"/>
        <v>175</v>
      </c>
      <c r="N5" s="7">
        <f t="shared" si="0"/>
        <v>176</v>
      </c>
      <c r="O5" s="7">
        <f t="shared" si="0"/>
        <v>162</v>
      </c>
      <c r="P5" s="7">
        <f t="shared" si="0"/>
        <v>163</v>
      </c>
      <c r="Q5" s="7">
        <f t="shared" si="0"/>
        <v>164</v>
      </c>
      <c r="R5" s="7">
        <f t="shared" si="0"/>
        <v>165</v>
      </c>
      <c r="S5" s="7">
        <f t="shared" si="0"/>
        <v>166</v>
      </c>
      <c r="T5" s="7">
        <f t="shared" si="0"/>
        <v>167</v>
      </c>
      <c r="U5" s="7">
        <f t="shared" si="0"/>
        <v>168</v>
      </c>
      <c r="V5" s="7">
        <f t="shared" si="0"/>
        <v>168</v>
      </c>
      <c r="W5" s="7">
        <f t="shared" si="0"/>
        <v>167</v>
      </c>
      <c r="X5" s="7">
        <f t="shared" si="0"/>
        <v>166</v>
      </c>
      <c r="Y5" s="7">
        <f t="shared" si="0"/>
        <v>165</v>
      </c>
      <c r="Z5" s="7">
        <f t="shared" si="0"/>
        <v>164</v>
      </c>
      <c r="AA5" s="7">
        <f t="shared" si="0"/>
        <v>163</v>
      </c>
      <c r="AB5" s="7">
        <f t="shared" si="0"/>
        <v>162</v>
      </c>
      <c r="AC5" s="7">
        <f t="shared" si="0"/>
        <v>161</v>
      </c>
      <c r="AD5" s="7">
        <f t="shared" si="0"/>
        <v>160</v>
      </c>
      <c r="AE5" s="7">
        <f t="shared" si="0"/>
        <v>159</v>
      </c>
      <c r="AF5" s="7">
        <f t="shared" si="0"/>
        <v>158</v>
      </c>
      <c r="AG5" s="7">
        <f t="shared" si="0"/>
        <v>157</v>
      </c>
      <c r="AH5" s="7">
        <f t="shared" si="0"/>
        <v>156</v>
      </c>
      <c r="AI5" s="7">
        <f t="shared" si="0"/>
        <v>156</v>
      </c>
      <c r="AJ5" s="7">
        <f t="shared" si="0"/>
        <v>156</v>
      </c>
      <c r="AK5" s="7">
        <f t="shared" si="0"/>
        <v>156</v>
      </c>
      <c r="AL5" s="7">
        <f t="shared" si="0"/>
        <v>156</v>
      </c>
      <c r="AM5" s="7">
        <f t="shared" si="0"/>
        <v>156</v>
      </c>
      <c r="AN5" s="7">
        <f t="shared" si="0"/>
        <v>156</v>
      </c>
      <c r="AO5" s="7">
        <f t="shared" si="0"/>
        <v>156</v>
      </c>
      <c r="AP5" s="7">
        <f t="shared" si="0"/>
        <v>156</v>
      </c>
      <c r="AQ5" s="7">
        <f t="shared" si="0"/>
        <v>156</v>
      </c>
      <c r="AR5" s="7">
        <f t="shared" si="0"/>
        <v>156</v>
      </c>
      <c r="AS5" s="7">
        <f t="shared" si="0"/>
        <v>156</v>
      </c>
    </row>
    <row r="6" spans="1:45" ht="24.6">
      <c r="A6" s="15" t="s">
        <v>183</v>
      </c>
      <c r="B6" s="1" t="s">
        <v>181</v>
      </c>
      <c r="C6" s="9">
        <v>24</v>
      </c>
      <c r="D6" s="9">
        <v>24</v>
      </c>
      <c r="E6" s="9">
        <v>21</v>
      </c>
      <c r="F6" s="9">
        <v>20</v>
      </c>
      <c r="G6" s="9">
        <v>19</v>
      </c>
      <c r="H6" s="9">
        <v>17</v>
      </c>
      <c r="I6" s="9">
        <v>13</v>
      </c>
      <c r="J6" s="9">
        <v>11</v>
      </c>
      <c r="K6" s="9">
        <v>3</v>
      </c>
      <c r="L6" s="9">
        <v>3</v>
      </c>
      <c r="M6" s="9">
        <v>1</v>
      </c>
      <c r="N6" s="9">
        <v>1</v>
      </c>
      <c r="O6" s="9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</row>
    <row r="7" spans="1:45" ht="24.6">
      <c r="A7" s="15"/>
      <c r="B7" s="1" t="s">
        <v>182</v>
      </c>
      <c r="C7" s="9">
        <v>11</v>
      </c>
      <c r="D7" s="9">
        <v>22</v>
      </c>
      <c r="E7" s="9">
        <v>33</v>
      </c>
      <c r="F7" s="9">
        <v>44</v>
      </c>
      <c r="G7" s="9">
        <v>55</v>
      </c>
      <c r="H7" s="9">
        <v>66</v>
      </c>
      <c r="I7" s="9">
        <v>77</v>
      </c>
      <c r="J7" s="9">
        <v>88</v>
      </c>
      <c r="K7" s="9">
        <v>99</v>
      </c>
      <c r="L7" s="9">
        <v>110</v>
      </c>
      <c r="M7" s="9">
        <v>121</v>
      </c>
      <c r="N7" s="9">
        <v>132</v>
      </c>
      <c r="O7" s="9">
        <v>143</v>
      </c>
      <c r="P7" s="9">
        <v>154</v>
      </c>
      <c r="Q7" s="9">
        <v>165</v>
      </c>
      <c r="R7" s="9">
        <v>176</v>
      </c>
      <c r="S7" s="9">
        <v>187</v>
      </c>
      <c r="T7" s="9">
        <v>198</v>
      </c>
      <c r="U7" s="9">
        <v>209</v>
      </c>
      <c r="V7" s="9">
        <v>220</v>
      </c>
      <c r="W7" s="9">
        <v>231</v>
      </c>
      <c r="X7" s="9">
        <v>231</v>
      </c>
      <c r="Y7" s="9">
        <v>231</v>
      </c>
      <c r="Z7" s="9">
        <v>231</v>
      </c>
      <c r="AA7" s="9">
        <v>231</v>
      </c>
      <c r="AB7" s="9">
        <v>231</v>
      </c>
      <c r="AC7" s="9">
        <v>231</v>
      </c>
      <c r="AD7" s="9">
        <v>231</v>
      </c>
      <c r="AE7" s="9">
        <v>231</v>
      </c>
      <c r="AF7" s="9">
        <v>231</v>
      </c>
      <c r="AG7" s="9">
        <v>231</v>
      </c>
      <c r="AH7" s="9">
        <v>231</v>
      </c>
      <c r="AI7" s="9">
        <v>231</v>
      </c>
      <c r="AJ7" s="9">
        <v>231</v>
      </c>
      <c r="AK7" s="9">
        <v>231</v>
      </c>
      <c r="AL7" s="9">
        <v>231</v>
      </c>
      <c r="AM7" s="9">
        <v>231</v>
      </c>
      <c r="AN7" s="9">
        <v>231</v>
      </c>
      <c r="AO7" s="9">
        <v>231</v>
      </c>
      <c r="AP7" s="9">
        <v>231</v>
      </c>
      <c r="AQ7" s="9">
        <v>231</v>
      </c>
      <c r="AR7" s="9">
        <v>231</v>
      </c>
      <c r="AS7" s="9">
        <v>231</v>
      </c>
    </row>
    <row r="8" spans="1:45">
      <c r="A8" s="15"/>
      <c r="B8" s="1" t="s">
        <v>104</v>
      </c>
      <c r="C8" s="7">
        <f t="shared" ref="C8:AS8" si="1">SUM(C6:C7)</f>
        <v>35</v>
      </c>
      <c r="D8" s="7">
        <f t="shared" si="1"/>
        <v>46</v>
      </c>
      <c r="E8" s="7">
        <f t="shared" si="1"/>
        <v>54</v>
      </c>
      <c r="F8" s="7">
        <f t="shared" si="1"/>
        <v>64</v>
      </c>
      <c r="G8" s="7">
        <f t="shared" si="1"/>
        <v>74</v>
      </c>
      <c r="H8" s="7">
        <f t="shared" si="1"/>
        <v>83</v>
      </c>
      <c r="I8" s="7">
        <f t="shared" si="1"/>
        <v>90</v>
      </c>
      <c r="J8" s="7">
        <f t="shared" si="1"/>
        <v>99</v>
      </c>
      <c r="K8" s="7">
        <f t="shared" si="1"/>
        <v>102</v>
      </c>
      <c r="L8" s="7">
        <f t="shared" si="1"/>
        <v>113</v>
      </c>
      <c r="M8" s="7">
        <f t="shared" si="1"/>
        <v>122</v>
      </c>
      <c r="N8" s="7">
        <f t="shared" si="1"/>
        <v>133</v>
      </c>
      <c r="O8" s="7">
        <f t="shared" si="1"/>
        <v>144</v>
      </c>
      <c r="P8" s="7">
        <f t="shared" si="1"/>
        <v>154</v>
      </c>
      <c r="Q8" s="7">
        <f t="shared" si="1"/>
        <v>165</v>
      </c>
      <c r="R8" s="7">
        <f t="shared" si="1"/>
        <v>176</v>
      </c>
      <c r="S8" s="7">
        <f t="shared" si="1"/>
        <v>187</v>
      </c>
      <c r="T8" s="7">
        <f t="shared" si="1"/>
        <v>198</v>
      </c>
      <c r="U8" s="7">
        <f t="shared" si="1"/>
        <v>209</v>
      </c>
      <c r="V8" s="7">
        <f t="shared" si="1"/>
        <v>220</v>
      </c>
      <c r="W8" s="7">
        <f t="shared" si="1"/>
        <v>231</v>
      </c>
      <c r="X8" s="7">
        <f t="shared" si="1"/>
        <v>231</v>
      </c>
      <c r="Y8" s="7">
        <f t="shared" si="1"/>
        <v>231</v>
      </c>
      <c r="Z8" s="7">
        <f t="shared" si="1"/>
        <v>231</v>
      </c>
      <c r="AA8" s="7">
        <f t="shared" si="1"/>
        <v>231</v>
      </c>
      <c r="AB8" s="7">
        <f t="shared" si="1"/>
        <v>231</v>
      </c>
      <c r="AC8" s="7">
        <f t="shared" si="1"/>
        <v>231</v>
      </c>
      <c r="AD8" s="7">
        <f t="shared" si="1"/>
        <v>231</v>
      </c>
      <c r="AE8" s="7">
        <f t="shared" si="1"/>
        <v>231</v>
      </c>
      <c r="AF8" s="7">
        <f t="shared" si="1"/>
        <v>231</v>
      </c>
      <c r="AG8" s="7">
        <f t="shared" si="1"/>
        <v>231</v>
      </c>
      <c r="AH8" s="7">
        <f t="shared" si="1"/>
        <v>231</v>
      </c>
      <c r="AI8" s="7">
        <f t="shared" si="1"/>
        <v>231</v>
      </c>
      <c r="AJ8" s="7">
        <f t="shared" si="1"/>
        <v>231</v>
      </c>
      <c r="AK8" s="7">
        <f t="shared" si="1"/>
        <v>231</v>
      </c>
      <c r="AL8" s="7">
        <f t="shared" si="1"/>
        <v>231</v>
      </c>
      <c r="AM8" s="7">
        <f t="shared" si="1"/>
        <v>231</v>
      </c>
      <c r="AN8" s="7">
        <f t="shared" si="1"/>
        <v>231</v>
      </c>
      <c r="AO8" s="7">
        <f t="shared" si="1"/>
        <v>231</v>
      </c>
      <c r="AP8" s="7">
        <f t="shared" si="1"/>
        <v>231</v>
      </c>
      <c r="AQ8" s="7">
        <f t="shared" si="1"/>
        <v>231</v>
      </c>
      <c r="AR8" s="7">
        <f t="shared" si="1"/>
        <v>231</v>
      </c>
      <c r="AS8" s="7">
        <f t="shared" si="1"/>
        <v>231</v>
      </c>
    </row>
    <row r="9" spans="1:45" ht="24.6">
      <c r="A9" s="15" t="s">
        <v>184</v>
      </c>
      <c r="B9" s="1" t="s">
        <v>181</v>
      </c>
      <c r="C9" s="9">
        <v>46</v>
      </c>
      <c r="D9" s="9">
        <v>33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</row>
    <row r="10" spans="1:45" ht="24.6">
      <c r="A10" s="15"/>
      <c r="B10" s="1" t="s">
        <v>182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</row>
    <row r="11" spans="1:45">
      <c r="A11" s="15"/>
      <c r="B11" s="1" t="s">
        <v>104</v>
      </c>
      <c r="C11" s="7">
        <f t="shared" ref="C11:AS11" si="2">SUM(C9:C10)</f>
        <v>46</v>
      </c>
      <c r="D11" s="7">
        <f t="shared" si="2"/>
        <v>33</v>
      </c>
      <c r="E11" s="7">
        <f t="shared" si="2"/>
        <v>0</v>
      </c>
      <c r="F11" s="7">
        <f t="shared" si="2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  <c r="J11" s="7">
        <f t="shared" si="2"/>
        <v>0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0</v>
      </c>
      <c r="O11" s="7">
        <f t="shared" si="2"/>
        <v>0</v>
      </c>
      <c r="P11" s="7">
        <f t="shared" si="2"/>
        <v>0</v>
      </c>
      <c r="Q11" s="7">
        <f t="shared" si="2"/>
        <v>0</v>
      </c>
      <c r="R11" s="7">
        <f t="shared" si="2"/>
        <v>0</v>
      </c>
      <c r="S11" s="7">
        <f t="shared" si="2"/>
        <v>0</v>
      </c>
      <c r="T11" s="7">
        <f t="shared" si="2"/>
        <v>0</v>
      </c>
      <c r="U11" s="7">
        <f t="shared" si="2"/>
        <v>0</v>
      </c>
      <c r="V11" s="7">
        <f t="shared" si="2"/>
        <v>0</v>
      </c>
      <c r="W11" s="7">
        <f t="shared" si="2"/>
        <v>0</v>
      </c>
      <c r="X11" s="7">
        <f t="shared" si="2"/>
        <v>0</v>
      </c>
      <c r="Y11" s="7">
        <f t="shared" si="2"/>
        <v>0</v>
      </c>
      <c r="Z11" s="7">
        <f t="shared" si="2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7">
        <f t="shared" si="2"/>
        <v>0</v>
      </c>
      <c r="AL11" s="7">
        <f t="shared" si="2"/>
        <v>0</v>
      </c>
      <c r="AM11" s="7">
        <f t="shared" si="2"/>
        <v>0</v>
      </c>
      <c r="AN11" s="7">
        <f t="shared" si="2"/>
        <v>0</v>
      </c>
      <c r="AO11" s="7">
        <f t="shared" si="2"/>
        <v>0</v>
      </c>
      <c r="AP11" s="7">
        <f t="shared" si="2"/>
        <v>0</v>
      </c>
      <c r="AQ11" s="7">
        <f t="shared" si="2"/>
        <v>0</v>
      </c>
      <c r="AR11" s="7">
        <f t="shared" si="2"/>
        <v>0</v>
      </c>
      <c r="AS11" s="7">
        <f t="shared" si="2"/>
        <v>0</v>
      </c>
    </row>
    <row r="12" spans="1:45" ht="24.6">
      <c r="A12" s="15" t="s">
        <v>185</v>
      </c>
      <c r="B12" s="1" t="s">
        <v>181</v>
      </c>
      <c r="C12" s="9">
        <v>54</v>
      </c>
      <c r="D12" s="9">
        <v>44</v>
      </c>
      <c r="E12" s="9">
        <v>35</v>
      </c>
      <c r="F12" s="9">
        <v>21</v>
      </c>
      <c r="G12" s="9">
        <v>8</v>
      </c>
      <c r="H12" s="9">
        <v>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</row>
    <row r="13" spans="1:45" ht="24.6">
      <c r="A13" s="15"/>
      <c r="B13" s="1" t="s">
        <v>182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</row>
    <row r="14" spans="1:45">
      <c r="A14" s="15"/>
      <c r="B14" s="1" t="s">
        <v>104</v>
      </c>
      <c r="C14" s="7">
        <f t="shared" ref="C14:AS14" si="3">SUM(C12:C13)</f>
        <v>54</v>
      </c>
      <c r="D14" s="7">
        <f t="shared" si="3"/>
        <v>44</v>
      </c>
      <c r="E14" s="7">
        <f t="shared" si="3"/>
        <v>35</v>
      </c>
      <c r="F14" s="7">
        <f t="shared" si="3"/>
        <v>21</v>
      </c>
      <c r="G14" s="7">
        <f t="shared" si="3"/>
        <v>8</v>
      </c>
      <c r="H14" s="7">
        <f t="shared" si="3"/>
        <v>2</v>
      </c>
      <c r="I14" s="7">
        <f t="shared" si="3"/>
        <v>0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0</v>
      </c>
      <c r="O14" s="7">
        <f t="shared" si="3"/>
        <v>0</v>
      </c>
      <c r="P14" s="7">
        <f t="shared" si="3"/>
        <v>0</v>
      </c>
      <c r="Q14" s="7">
        <f t="shared" si="3"/>
        <v>0</v>
      </c>
      <c r="R14" s="7">
        <f t="shared" si="3"/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3"/>
        <v>0</v>
      </c>
      <c r="W14" s="7">
        <f t="shared" si="3"/>
        <v>0</v>
      </c>
      <c r="X14" s="7">
        <f t="shared" si="3"/>
        <v>0</v>
      </c>
      <c r="Y14" s="7">
        <f t="shared" si="3"/>
        <v>0</v>
      </c>
      <c r="Z14" s="7">
        <f t="shared" si="3"/>
        <v>0</v>
      </c>
      <c r="AA14" s="7">
        <f t="shared" si="3"/>
        <v>0</v>
      </c>
      <c r="AB14" s="7">
        <f t="shared" si="3"/>
        <v>0</v>
      </c>
      <c r="AC14" s="7">
        <f t="shared" si="3"/>
        <v>0</v>
      </c>
      <c r="AD14" s="7">
        <f t="shared" si="3"/>
        <v>0</v>
      </c>
      <c r="AE14" s="7">
        <f t="shared" si="3"/>
        <v>0</v>
      </c>
      <c r="AF14" s="7">
        <f t="shared" si="3"/>
        <v>0</v>
      </c>
      <c r="AG14" s="7">
        <f t="shared" si="3"/>
        <v>0</v>
      </c>
      <c r="AH14" s="7">
        <f t="shared" si="3"/>
        <v>0</v>
      </c>
      <c r="AI14" s="7">
        <f t="shared" si="3"/>
        <v>0</v>
      </c>
      <c r="AJ14" s="7">
        <f t="shared" si="3"/>
        <v>0</v>
      </c>
      <c r="AK14" s="7">
        <f t="shared" si="3"/>
        <v>0</v>
      </c>
      <c r="AL14" s="7">
        <f t="shared" si="3"/>
        <v>0</v>
      </c>
      <c r="AM14" s="7">
        <f t="shared" si="3"/>
        <v>0</v>
      </c>
      <c r="AN14" s="7">
        <f t="shared" si="3"/>
        <v>0</v>
      </c>
      <c r="AO14" s="7">
        <f t="shared" si="3"/>
        <v>0</v>
      </c>
      <c r="AP14" s="7">
        <f t="shared" si="3"/>
        <v>0</v>
      </c>
      <c r="AQ14" s="7">
        <f t="shared" si="3"/>
        <v>0</v>
      </c>
      <c r="AR14" s="7">
        <f t="shared" si="3"/>
        <v>0</v>
      </c>
      <c r="AS14" s="7">
        <f t="shared" si="3"/>
        <v>0</v>
      </c>
    </row>
    <row r="15" spans="1:45" ht="24.6">
      <c r="A15" s="15" t="s">
        <v>186</v>
      </c>
      <c r="B15" s="1" t="s">
        <v>181</v>
      </c>
      <c r="C15" s="9">
        <v>279</v>
      </c>
      <c r="D15" s="9">
        <v>266</v>
      </c>
      <c r="E15" s="9">
        <v>261</v>
      </c>
      <c r="F15" s="9">
        <v>253</v>
      </c>
      <c r="G15" s="9">
        <v>244</v>
      </c>
      <c r="H15" s="9">
        <v>231</v>
      </c>
      <c r="I15" s="9">
        <v>218</v>
      </c>
      <c r="J15" s="9">
        <v>206</v>
      </c>
      <c r="K15" s="9">
        <v>194</v>
      </c>
      <c r="L15" s="9">
        <v>180</v>
      </c>
      <c r="M15" s="9">
        <v>164</v>
      </c>
      <c r="N15" s="9">
        <v>154</v>
      </c>
      <c r="O15" s="9">
        <v>141</v>
      </c>
      <c r="P15" s="9">
        <v>132</v>
      </c>
      <c r="Q15" s="9">
        <v>111</v>
      </c>
      <c r="R15" s="9">
        <v>89</v>
      </c>
      <c r="S15" s="9">
        <v>54</v>
      </c>
      <c r="T15" s="9">
        <v>38</v>
      </c>
      <c r="U15" s="9">
        <v>26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</row>
    <row r="16" spans="1:45" ht="24.6">
      <c r="A16" s="15"/>
      <c r="B16" s="1" t="s">
        <v>182</v>
      </c>
      <c r="C16" s="9">
        <v>21</v>
      </c>
      <c r="D16" s="9">
        <v>42</v>
      </c>
      <c r="E16" s="9">
        <v>63</v>
      </c>
      <c r="F16" s="9">
        <v>84</v>
      </c>
      <c r="G16" s="9">
        <v>105</v>
      </c>
      <c r="H16" s="9">
        <v>126</v>
      </c>
      <c r="I16" s="9">
        <v>147</v>
      </c>
      <c r="J16" s="9">
        <v>170</v>
      </c>
      <c r="K16" s="9">
        <v>193</v>
      </c>
      <c r="L16" s="9">
        <v>216</v>
      </c>
      <c r="M16" s="9">
        <v>239</v>
      </c>
      <c r="N16" s="9">
        <v>262</v>
      </c>
      <c r="O16" s="9">
        <v>285</v>
      </c>
      <c r="P16" s="9">
        <v>308</v>
      </c>
      <c r="Q16" s="9">
        <v>331</v>
      </c>
      <c r="R16" s="9">
        <v>354</v>
      </c>
      <c r="S16" s="9">
        <v>377</v>
      </c>
      <c r="T16" s="9">
        <v>400</v>
      </c>
      <c r="U16" s="9">
        <v>423</v>
      </c>
      <c r="V16" s="9">
        <v>445</v>
      </c>
      <c r="W16" s="9">
        <v>446</v>
      </c>
      <c r="X16" s="9">
        <v>447</v>
      </c>
      <c r="Y16" s="9">
        <v>448</v>
      </c>
      <c r="Z16" s="9">
        <v>449</v>
      </c>
      <c r="AA16" s="9">
        <v>450</v>
      </c>
      <c r="AB16" s="9">
        <v>451</v>
      </c>
      <c r="AC16" s="9">
        <v>452</v>
      </c>
      <c r="AD16" s="9">
        <v>451</v>
      </c>
      <c r="AE16" s="9">
        <v>450</v>
      </c>
      <c r="AF16" s="9">
        <v>449</v>
      </c>
      <c r="AG16" s="9">
        <v>448</v>
      </c>
      <c r="AH16" s="9">
        <v>447</v>
      </c>
      <c r="AI16" s="9">
        <v>446</v>
      </c>
      <c r="AJ16" s="9">
        <v>445</v>
      </c>
      <c r="AK16" s="9">
        <v>444</v>
      </c>
      <c r="AL16" s="9">
        <v>443</v>
      </c>
      <c r="AM16" s="9">
        <v>442</v>
      </c>
      <c r="AN16" s="9">
        <v>441</v>
      </c>
      <c r="AO16" s="9">
        <v>440</v>
      </c>
      <c r="AP16" s="9">
        <v>440</v>
      </c>
      <c r="AQ16" s="9">
        <v>440</v>
      </c>
      <c r="AR16" s="9">
        <v>440</v>
      </c>
      <c r="AS16" s="9">
        <v>440</v>
      </c>
    </row>
    <row r="17" spans="1:45">
      <c r="A17" s="15"/>
      <c r="B17" s="1" t="s">
        <v>104</v>
      </c>
      <c r="C17" s="7">
        <f t="shared" ref="C17:AS17" si="4">SUM(C15:C16)</f>
        <v>300</v>
      </c>
      <c r="D17" s="7">
        <f t="shared" si="4"/>
        <v>308</v>
      </c>
      <c r="E17" s="7">
        <f t="shared" si="4"/>
        <v>324</v>
      </c>
      <c r="F17" s="7">
        <f t="shared" si="4"/>
        <v>337</v>
      </c>
      <c r="G17" s="7">
        <f t="shared" si="4"/>
        <v>349</v>
      </c>
      <c r="H17" s="7">
        <f t="shared" si="4"/>
        <v>357</v>
      </c>
      <c r="I17" s="7">
        <f t="shared" si="4"/>
        <v>365</v>
      </c>
      <c r="J17" s="7">
        <f t="shared" si="4"/>
        <v>376</v>
      </c>
      <c r="K17" s="7">
        <f t="shared" si="4"/>
        <v>387</v>
      </c>
      <c r="L17" s="7">
        <f t="shared" si="4"/>
        <v>396</v>
      </c>
      <c r="M17" s="7">
        <f t="shared" si="4"/>
        <v>403</v>
      </c>
      <c r="N17" s="7">
        <f t="shared" si="4"/>
        <v>416</v>
      </c>
      <c r="O17" s="7">
        <f t="shared" si="4"/>
        <v>426</v>
      </c>
      <c r="P17" s="7">
        <f t="shared" si="4"/>
        <v>440</v>
      </c>
      <c r="Q17" s="7">
        <f t="shared" si="4"/>
        <v>442</v>
      </c>
      <c r="R17" s="7">
        <f t="shared" si="4"/>
        <v>443</v>
      </c>
      <c r="S17" s="7">
        <f t="shared" si="4"/>
        <v>431</v>
      </c>
      <c r="T17" s="7">
        <f t="shared" si="4"/>
        <v>438</v>
      </c>
      <c r="U17" s="7">
        <f t="shared" si="4"/>
        <v>449</v>
      </c>
      <c r="V17" s="7">
        <f t="shared" si="4"/>
        <v>445</v>
      </c>
      <c r="W17" s="7">
        <f t="shared" si="4"/>
        <v>446</v>
      </c>
      <c r="X17" s="7">
        <f t="shared" si="4"/>
        <v>447</v>
      </c>
      <c r="Y17" s="7">
        <f t="shared" si="4"/>
        <v>448</v>
      </c>
      <c r="Z17" s="7">
        <f t="shared" si="4"/>
        <v>449</v>
      </c>
      <c r="AA17" s="7">
        <f t="shared" si="4"/>
        <v>450</v>
      </c>
      <c r="AB17" s="7">
        <f t="shared" si="4"/>
        <v>451</v>
      </c>
      <c r="AC17" s="7">
        <f t="shared" si="4"/>
        <v>452</v>
      </c>
      <c r="AD17" s="7">
        <f t="shared" si="4"/>
        <v>451</v>
      </c>
      <c r="AE17" s="7">
        <f t="shared" si="4"/>
        <v>450</v>
      </c>
      <c r="AF17" s="7">
        <f t="shared" si="4"/>
        <v>449</v>
      </c>
      <c r="AG17" s="7">
        <f t="shared" si="4"/>
        <v>448</v>
      </c>
      <c r="AH17" s="7">
        <f t="shared" si="4"/>
        <v>447</v>
      </c>
      <c r="AI17" s="7">
        <f t="shared" si="4"/>
        <v>446</v>
      </c>
      <c r="AJ17" s="7">
        <f t="shared" si="4"/>
        <v>445</v>
      </c>
      <c r="AK17" s="7">
        <f t="shared" si="4"/>
        <v>444</v>
      </c>
      <c r="AL17" s="7">
        <f t="shared" si="4"/>
        <v>443</v>
      </c>
      <c r="AM17" s="7">
        <f t="shared" si="4"/>
        <v>442</v>
      </c>
      <c r="AN17" s="7">
        <f t="shared" si="4"/>
        <v>441</v>
      </c>
      <c r="AO17" s="7">
        <f t="shared" si="4"/>
        <v>440</v>
      </c>
      <c r="AP17" s="7">
        <f t="shared" si="4"/>
        <v>440</v>
      </c>
      <c r="AQ17" s="7">
        <f t="shared" si="4"/>
        <v>440</v>
      </c>
      <c r="AR17" s="7">
        <f t="shared" si="4"/>
        <v>440</v>
      </c>
      <c r="AS17" s="7">
        <f t="shared" si="4"/>
        <v>440</v>
      </c>
    </row>
    <row r="18" spans="1:45" ht="24.6">
      <c r="A18" s="15" t="s">
        <v>187</v>
      </c>
      <c r="B18" s="1" t="s">
        <v>181</v>
      </c>
      <c r="C18" s="9">
        <v>284</v>
      </c>
      <c r="D18" s="9">
        <v>270</v>
      </c>
      <c r="E18" s="9">
        <v>263</v>
      </c>
      <c r="F18" s="9">
        <v>254</v>
      </c>
      <c r="G18" s="9">
        <v>238</v>
      </c>
      <c r="H18" s="9">
        <v>226</v>
      </c>
      <c r="I18" s="9">
        <v>214</v>
      </c>
      <c r="J18" s="9">
        <v>199</v>
      </c>
      <c r="K18" s="9">
        <v>186</v>
      </c>
      <c r="L18" s="9">
        <v>175</v>
      </c>
      <c r="M18" s="9">
        <v>158</v>
      </c>
      <c r="N18" s="9">
        <v>150</v>
      </c>
      <c r="O18" s="9">
        <v>138</v>
      </c>
      <c r="P18" s="9">
        <v>128</v>
      </c>
      <c r="Q18" s="9">
        <v>106</v>
      </c>
      <c r="R18" s="9">
        <v>88</v>
      </c>
      <c r="S18" s="9">
        <v>52</v>
      </c>
      <c r="T18" s="9">
        <v>39</v>
      </c>
      <c r="U18" s="9">
        <v>26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</row>
    <row r="19" spans="1:45" ht="24.6">
      <c r="A19" s="15"/>
      <c r="B19" s="1" t="s">
        <v>182</v>
      </c>
      <c r="C19" s="9">
        <v>19</v>
      </c>
      <c r="D19" s="9">
        <v>38</v>
      </c>
      <c r="E19" s="9">
        <v>57</v>
      </c>
      <c r="F19" s="9">
        <v>76</v>
      </c>
      <c r="G19" s="9">
        <v>95</v>
      </c>
      <c r="H19" s="9">
        <v>114</v>
      </c>
      <c r="I19" s="9">
        <v>133</v>
      </c>
      <c r="J19" s="9">
        <v>153</v>
      </c>
      <c r="K19" s="9">
        <v>173</v>
      </c>
      <c r="L19" s="9">
        <v>193</v>
      </c>
      <c r="M19" s="9">
        <v>213</v>
      </c>
      <c r="N19" s="9">
        <v>233</v>
      </c>
      <c r="O19" s="9">
        <v>253</v>
      </c>
      <c r="P19" s="9">
        <v>273</v>
      </c>
      <c r="Q19" s="9">
        <v>293</v>
      </c>
      <c r="R19" s="9">
        <v>313</v>
      </c>
      <c r="S19" s="9">
        <v>333</v>
      </c>
      <c r="T19" s="9">
        <v>353</v>
      </c>
      <c r="U19" s="9">
        <v>373</v>
      </c>
      <c r="V19" s="9">
        <v>393</v>
      </c>
      <c r="W19" s="9">
        <v>394</v>
      </c>
      <c r="X19" s="9">
        <v>395</v>
      </c>
      <c r="Y19" s="9">
        <v>396</v>
      </c>
      <c r="Z19" s="9">
        <v>397</v>
      </c>
      <c r="AA19" s="9">
        <v>398</v>
      </c>
      <c r="AB19" s="9">
        <v>399</v>
      </c>
      <c r="AC19" s="9">
        <v>400</v>
      </c>
      <c r="AD19" s="9">
        <v>400</v>
      </c>
      <c r="AE19" s="9">
        <v>400</v>
      </c>
      <c r="AF19" s="9">
        <v>400</v>
      </c>
      <c r="AG19" s="9">
        <v>400</v>
      </c>
      <c r="AH19" s="9">
        <v>399</v>
      </c>
      <c r="AI19" s="9">
        <v>398</v>
      </c>
      <c r="AJ19" s="9">
        <v>397</v>
      </c>
      <c r="AK19" s="9">
        <v>396</v>
      </c>
      <c r="AL19" s="9">
        <v>395</v>
      </c>
      <c r="AM19" s="9">
        <v>394</v>
      </c>
      <c r="AN19" s="9">
        <v>393</v>
      </c>
      <c r="AO19" s="9">
        <v>392</v>
      </c>
      <c r="AP19" s="9">
        <v>391</v>
      </c>
      <c r="AQ19" s="9">
        <v>390</v>
      </c>
      <c r="AR19" s="9">
        <v>389</v>
      </c>
      <c r="AS19" s="9">
        <v>388</v>
      </c>
    </row>
    <row r="20" spans="1:45">
      <c r="A20" s="15"/>
      <c r="B20" s="1" t="s">
        <v>104</v>
      </c>
      <c r="C20" s="7">
        <f t="shared" ref="C20:AS20" si="5">SUM(C18:C19)</f>
        <v>303</v>
      </c>
      <c r="D20" s="7">
        <f t="shared" si="5"/>
        <v>308</v>
      </c>
      <c r="E20" s="7">
        <f t="shared" si="5"/>
        <v>320</v>
      </c>
      <c r="F20" s="7">
        <f t="shared" si="5"/>
        <v>330</v>
      </c>
      <c r="G20" s="7">
        <f t="shared" si="5"/>
        <v>333</v>
      </c>
      <c r="H20" s="7">
        <f t="shared" si="5"/>
        <v>340</v>
      </c>
      <c r="I20" s="7">
        <f t="shared" si="5"/>
        <v>347</v>
      </c>
      <c r="J20" s="7">
        <f t="shared" si="5"/>
        <v>352</v>
      </c>
      <c r="K20" s="7">
        <f t="shared" si="5"/>
        <v>359</v>
      </c>
      <c r="L20" s="7">
        <f t="shared" si="5"/>
        <v>368</v>
      </c>
      <c r="M20" s="7">
        <f t="shared" si="5"/>
        <v>371</v>
      </c>
      <c r="N20" s="7">
        <f t="shared" si="5"/>
        <v>383</v>
      </c>
      <c r="O20" s="7">
        <f t="shared" si="5"/>
        <v>391</v>
      </c>
      <c r="P20" s="7">
        <f t="shared" si="5"/>
        <v>401</v>
      </c>
      <c r="Q20" s="7">
        <f t="shared" si="5"/>
        <v>399</v>
      </c>
      <c r="R20" s="7">
        <f t="shared" si="5"/>
        <v>401</v>
      </c>
      <c r="S20" s="7">
        <f t="shared" si="5"/>
        <v>385</v>
      </c>
      <c r="T20" s="7">
        <f t="shared" si="5"/>
        <v>392</v>
      </c>
      <c r="U20" s="7">
        <f t="shared" si="5"/>
        <v>399</v>
      </c>
      <c r="V20" s="7">
        <f t="shared" si="5"/>
        <v>393</v>
      </c>
      <c r="W20" s="7">
        <f t="shared" si="5"/>
        <v>394</v>
      </c>
      <c r="X20" s="7">
        <f t="shared" si="5"/>
        <v>395</v>
      </c>
      <c r="Y20" s="7">
        <f t="shared" si="5"/>
        <v>396</v>
      </c>
      <c r="Z20" s="7">
        <f t="shared" si="5"/>
        <v>397</v>
      </c>
      <c r="AA20" s="7">
        <f t="shared" si="5"/>
        <v>398</v>
      </c>
      <c r="AB20" s="7">
        <f t="shared" si="5"/>
        <v>399</v>
      </c>
      <c r="AC20" s="7">
        <f t="shared" si="5"/>
        <v>400</v>
      </c>
      <c r="AD20" s="7">
        <f t="shared" si="5"/>
        <v>400</v>
      </c>
      <c r="AE20" s="7">
        <f t="shared" si="5"/>
        <v>400</v>
      </c>
      <c r="AF20" s="7">
        <f t="shared" si="5"/>
        <v>400</v>
      </c>
      <c r="AG20" s="7">
        <f t="shared" si="5"/>
        <v>400</v>
      </c>
      <c r="AH20" s="7">
        <f t="shared" si="5"/>
        <v>399</v>
      </c>
      <c r="AI20" s="7">
        <f t="shared" si="5"/>
        <v>398</v>
      </c>
      <c r="AJ20" s="7">
        <f t="shared" si="5"/>
        <v>397</v>
      </c>
      <c r="AK20" s="7">
        <f t="shared" si="5"/>
        <v>396</v>
      </c>
      <c r="AL20" s="7">
        <f t="shared" si="5"/>
        <v>395</v>
      </c>
      <c r="AM20" s="7">
        <f t="shared" si="5"/>
        <v>394</v>
      </c>
      <c r="AN20" s="7">
        <f t="shared" si="5"/>
        <v>393</v>
      </c>
      <c r="AO20" s="7">
        <f t="shared" si="5"/>
        <v>392</v>
      </c>
      <c r="AP20" s="7">
        <f t="shared" si="5"/>
        <v>391</v>
      </c>
      <c r="AQ20" s="7">
        <f t="shared" si="5"/>
        <v>390</v>
      </c>
      <c r="AR20" s="7">
        <f t="shared" si="5"/>
        <v>389</v>
      </c>
      <c r="AS20" s="7">
        <f t="shared" si="5"/>
        <v>388</v>
      </c>
    </row>
    <row r="21" spans="1:45" ht="24.6">
      <c r="A21" s="15" t="s">
        <v>188</v>
      </c>
      <c r="B21" s="1" t="s">
        <v>181</v>
      </c>
      <c r="C21" s="9">
        <v>47</v>
      </c>
      <c r="D21" s="9">
        <v>37</v>
      </c>
      <c r="E21" s="9">
        <v>35</v>
      </c>
      <c r="F21" s="9">
        <v>33</v>
      </c>
      <c r="G21" s="9">
        <v>28</v>
      </c>
      <c r="H21" s="9">
        <v>26</v>
      </c>
      <c r="I21" s="9">
        <v>21</v>
      </c>
      <c r="J21" s="9">
        <v>19</v>
      </c>
      <c r="K21" s="9">
        <v>13</v>
      </c>
      <c r="L21" s="9">
        <v>10</v>
      </c>
      <c r="M21" s="9">
        <v>6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</row>
    <row r="22" spans="1:45" ht="24.6">
      <c r="A22" s="15"/>
      <c r="B22" s="1" t="s">
        <v>182</v>
      </c>
      <c r="C22" s="9">
        <v>7</v>
      </c>
      <c r="D22" s="9">
        <v>14</v>
      </c>
      <c r="E22" s="9">
        <v>21</v>
      </c>
      <c r="F22" s="9">
        <v>28</v>
      </c>
      <c r="G22" s="9">
        <v>35</v>
      </c>
      <c r="H22" s="9">
        <v>42</v>
      </c>
      <c r="I22" s="9">
        <v>49</v>
      </c>
      <c r="J22" s="9">
        <v>57</v>
      </c>
      <c r="K22" s="9">
        <v>65</v>
      </c>
      <c r="L22" s="9">
        <v>73</v>
      </c>
      <c r="M22" s="9">
        <v>81</v>
      </c>
      <c r="N22" s="9">
        <v>89</v>
      </c>
      <c r="O22" s="9">
        <v>90</v>
      </c>
      <c r="P22" s="9">
        <v>91</v>
      </c>
      <c r="Q22" s="9">
        <v>92</v>
      </c>
      <c r="R22" s="9">
        <v>93</v>
      </c>
      <c r="S22" s="9">
        <v>94</v>
      </c>
      <c r="T22" s="9">
        <v>95</v>
      </c>
      <c r="U22" s="9">
        <v>96</v>
      </c>
      <c r="V22" s="9">
        <v>95</v>
      </c>
      <c r="W22" s="9">
        <v>94</v>
      </c>
      <c r="X22" s="9">
        <v>93</v>
      </c>
      <c r="Y22" s="9">
        <v>92</v>
      </c>
      <c r="Z22" s="9">
        <v>91</v>
      </c>
      <c r="AA22" s="9">
        <v>90</v>
      </c>
      <c r="AB22" s="9">
        <v>89</v>
      </c>
      <c r="AC22" s="9">
        <v>88</v>
      </c>
      <c r="AD22" s="9">
        <v>87</v>
      </c>
      <c r="AE22" s="9">
        <v>86</v>
      </c>
      <c r="AF22" s="9">
        <v>85</v>
      </c>
      <c r="AG22" s="9">
        <v>84</v>
      </c>
      <c r="AH22" s="9">
        <v>84</v>
      </c>
      <c r="AI22" s="9">
        <v>84</v>
      </c>
      <c r="AJ22" s="9">
        <v>84</v>
      </c>
      <c r="AK22" s="9">
        <v>84</v>
      </c>
      <c r="AL22" s="9">
        <v>84</v>
      </c>
      <c r="AM22" s="9">
        <v>84</v>
      </c>
      <c r="AN22" s="9">
        <v>84</v>
      </c>
      <c r="AO22" s="9">
        <v>84</v>
      </c>
      <c r="AP22" s="9">
        <v>84</v>
      </c>
      <c r="AQ22" s="9">
        <v>84</v>
      </c>
      <c r="AR22" s="9">
        <v>84</v>
      </c>
      <c r="AS22" s="9">
        <v>84</v>
      </c>
    </row>
    <row r="23" spans="1:45">
      <c r="A23" s="15"/>
      <c r="B23" s="1" t="s">
        <v>104</v>
      </c>
      <c r="C23" s="7">
        <f t="shared" ref="C23:AS23" si="6">SUM(C21:C22)</f>
        <v>54</v>
      </c>
      <c r="D23" s="7">
        <f t="shared" si="6"/>
        <v>51</v>
      </c>
      <c r="E23" s="7">
        <f t="shared" si="6"/>
        <v>56</v>
      </c>
      <c r="F23" s="7">
        <f t="shared" si="6"/>
        <v>61</v>
      </c>
      <c r="G23" s="7">
        <f t="shared" si="6"/>
        <v>63</v>
      </c>
      <c r="H23" s="7">
        <f t="shared" si="6"/>
        <v>68</v>
      </c>
      <c r="I23" s="7">
        <f t="shared" si="6"/>
        <v>70</v>
      </c>
      <c r="J23" s="7">
        <f t="shared" si="6"/>
        <v>76</v>
      </c>
      <c r="K23" s="7">
        <f t="shared" si="6"/>
        <v>78</v>
      </c>
      <c r="L23" s="7">
        <f t="shared" si="6"/>
        <v>83</v>
      </c>
      <c r="M23" s="7">
        <f t="shared" si="6"/>
        <v>87</v>
      </c>
      <c r="N23" s="7">
        <f t="shared" si="6"/>
        <v>89</v>
      </c>
      <c r="O23" s="7">
        <f t="shared" si="6"/>
        <v>90</v>
      </c>
      <c r="P23" s="7">
        <f t="shared" si="6"/>
        <v>91</v>
      </c>
      <c r="Q23" s="7">
        <f t="shared" si="6"/>
        <v>92</v>
      </c>
      <c r="R23" s="7">
        <f t="shared" si="6"/>
        <v>93</v>
      </c>
      <c r="S23" s="7">
        <f t="shared" si="6"/>
        <v>94</v>
      </c>
      <c r="T23" s="7">
        <f t="shared" si="6"/>
        <v>95</v>
      </c>
      <c r="U23" s="7">
        <f t="shared" si="6"/>
        <v>96</v>
      </c>
      <c r="V23" s="7">
        <f t="shared" si="6"/>
        <v>95</v>
      </c>
      <c r="W23" s="7">
        <f t="shared" si="6"/>
        <v>94</v>
      </c>
      <c r="X23" s="7">
        <f t="shared" si="6"/>
        <v>93</v>
      </c>
      <c r="Y23" s="7">
        <f t="shared" si="6"/>
        <v>92</v>
      </c>
      <c r="Z23" s="7">
        <f t="shared" si="6"/>
        <v>91</v>
      </c>
      <c r="AA23" s="7">
        <f t="shared" si="6"/>
        <v>90</v>
      </c>
      <c r="AB23" s="7">
        <f t="shared" si="6"/>
        <v>89</v>
      </c>
      <c r="AC23" s="7">
        <f t="shared" si="6"/>
        <v>88</v>
      </c>
      <c r="AD23" s="7">
        <f t="shared" si="6"/>
        <v>87</v>
      </c>
      <c r="AE23" s="7">
        <f t="shared" si="6"/>
        <v>86</v>
      </c>
      <c r="AF23" s="7">
        <f t="shared" si="6"/>
        <v>85</v>
      </c>
      <c r="AG23" s="7">
        <f t="shared" si="6"/>
        <v>84</v>
      </c>
      <c r="AH23" s="7">
        <f t="shared" si="6"/>
        <v>84</v>
      </c>
      <c r="AI23" s="7">
        <f t="shared" si="6"/>
        <v>84</v>
      </c>
      <c r="AJ23" s="7">
        <f t="shared" si="6"/>
        <v>84</v>
      </c>
      <c r="AK23" s="7">
        <f t="shared" si="6"/>
        <v>84</v>
      </c>
      <c r="AL23" s="7">
        <f t="shared" si="6"/>
        <v>84</v>
      </c>
      <c r="AM23" s="7">
        <f t="shared" si="6"/>
        <v>84</v>
      </c>
      <c r="AN23" s="7">
        <f t="shared" si="6"/>
        <v>84</v>
      </c>
      <c r="AO23" s="7">
        <f t="shared" si="6"/>
        <v>84</v>
      </c>
      <c r="AP23" s="7">
        <f t="shared" si="6"/>
        <v>84</v>
      </c>
      <c r="AQ23" s="7">
        <f t="shared" si="6"/>
        <v>84</v>
      </c>
      <c r="AR23" s="7">
        <f t="shared" si="6"/>
        <v>84</v>
      </c>
      <c r="AS23" s="7">
        <f t="shared" si="6"/>
        <v>84</v>
      </c>
    </row>
    <row r="24" spans="1:45" ht="24.6">
      <c r="A24" s="15" t="s">
        <v>189</v>
      </c>
      <c r="B24" s="1" t="s">
        <v>181</v>
      </c>
      <c r="C24" s="9">
        <v>12</v>
      </c>
      <c r="D24" s="9">
        <v>9</v>
      </c>
      <c r="E24" s="9">
        <v>7</v>
      </c>
      <c r="F24" s="9">
        <v>6</v>
      </c>
      <c r="G24" s="9">
        <v>4</v>
      </c>
      <c r="H24" s="9">
        <v>2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</row>
    <row r="25" spans="1:45" ht="24.6">
      <c r="A25" s="15"/>
      <c r="B25" s="1" t="s">
        <v>182</v>
      </c>
      <c r="C25" s="9">
        <v>6</v>
      </c>
      <c r="D25" s="9">
        <v>12</v>
      </c>
      <c r="E25" s="9">
        <v>18</v>
      </c>
      <c r="F25" s="9">
        <v>24</v>
      </c>
      <c r="G25" s="9">
        <v>30</v>
      </c>
      <c r="H25" s="9">
        <v>36</v>
      </c>
      <c r="I25" s="9">
        <v>42</v>
      </c>
      <c r="J25" s="9">
        <v>48</v>
      </c>
      <c r="K25" s="9">
        <v>54</v>
      </c>
      <c r="L25" s="9">
        <v>60</v>
      </c>
      <c r="M25" s="9">
        <v>66</v>
      </c>
      <c r="N25" s="9">
        <v>72</v>
      </c>
      <c r="O25" s="9">
        <v>78</v>
      </c>
      <c r="P25" s="9">
        <v>84</v>
      </c>
      <c r="Q25" s="9">
        <v>90</v>
      </c>
      <c r="R25" s="9">
        <v>96</v>
      </c>
      <c r="S25" s="9">
        <v>102</v>
      </c>
      <c r="T25" s="9">
        <v>108</v>
      </c>
      <c r="U25" s="9">
        <v>114</v>
      </c>
      <c r="V25" s="9">
        <v>120</v>
      </c>
      <c r="W25" s="9">
        <v>120</v>
      </c>
      <c r="X25" s="9">
        <v>120</v>
      </c>
      <c r="Y25" s="9">
        <v>120</v>
      </c>
      <c r="Z25" s="9">
        <v>120</v>
      </c>
      <c r="AA25" s="9">
        <v>120</v>
      </c>
      <c r="AB25" s="9">
        <v>120</v>
      </c>
      <c r="AC25" s="9">
        <v>120</v>
      </c>
      <c r="AD25" s="9">
        <v>120</v>
      </c>
      <c r="AE25" s="9">
        <v>120</v>
      </c>
      <c r="AF25" s="9">
        <v>120</v>
      </c>
      <c r="AG25" s="9">
        <v>120</v>
      </c>
      <c r="AH25" s="9">
        <v>120</v>
      </c>
      <c r="AI25" s="9">
        <v>120</v>
      </c>
      <c r="AJ25" s="9">
        <v>120</v>
      </c>
      <c r="AK25" s="9">
        <v>120</v>
      </c>
      <c r="AL25" s="9">
        <v>120</v>
      </c>
      <c r="AM25" s="9">
        <v>120</v>
      </c>
      <c r="AN25" s="9">
        <v>120</v>
      </c>
      <c r="AO25" s="9">
        <v>120</v>
      </c>
      <c r="AP25" s="9">
        <v>120</v>
      </c>
      <c r="AQ25" s="9">
        <v>120</v>
      </c>
      <c r="AR25" s="9">
        <v>120</v>
      </c>
      <c r="AS25" s="9">
        <v>120</v>
      </c>
    </row>
    <row r="26" spans="1:45">
      <c r="A26" s="15"/>
      <c r="B26" s="1" t="s">
        <v>104</v>
      </c>
      <c r="C26" s="7">
        <f t="shared" ref="C26:AS26" si="7">SUM(C24:C25)</f>
        <v>18</v>
      </c>
      <c r="D26" s="7">
        <f t="shared" si="7"/>
        <v>21</v>
      </c>
      <c r="E26" s="7">
        <f t="shared" si="7"/>
        <v>25</v>
      </c>
      <c r="F26" s="7">
        <f t="shared" si="7"/>
        <v>30</v>
      </c>
      <c r="G26" s="7">
        <f t="shared" si="7"/>
        <v>34</v>
      </c>
      <c r="H26" s="7">
        <f t="shared" si="7"/>
        <v>38</v>
      </c>
      <c r="I26" s="7">
        <f t="shared" si="7"/>
        <v>43</v>
      </c>
      <c r="J26" s="7">
        <f t="shared" si="7"/>
        <v>49</v>
      </c>
      <c r="K26" s="7">
        <f t="shared" si="7"/>
        <v>55</v>
      </c>
      <c r="L26" s="7">
        <f t="shared" si="7"/>
        <v>61</v>
      </c>
      <c r="M26" s="7">
        <f t="shared" si="7"/>
        <v>67</v>
      </c>
      <c r="N26" s="7">
        <f t="shared" si="7"/>
        <v>73</v>
      </c>
      <c r="O26" s="7">
        <f t="shared" si="7"/>
        <v>78</v>
      </c>
      <c r="P26" s="7">
        <f t="shared" si="7"/>
        <v>84</v>
      </c>
      <c r="Q26" s="7">
        <f t="shared" si="7"/>
        <v>90</v>
      </c>
      <c r="R26" s="7">
        <f t="shared" si="7"/>
        <v>96</v>
      </c>
      <c r="S26" s="7">
        <f t="shared" si="7"/>
        <v>102</v>
      </c>
      <c r="T26" s="7">
        <f t="shared" si="7"/>
        <v>108</v>
      </c>
      <c r="U26" s="7">
        <f t="shared" si="7"/>
        <v>114</v>
      </c>
      <c r="V26" s="7">
        <f t="shared" si="7"/>
        <v>120</v>
      </c>
      <c r="W26" s="7">
        <f t="shared" si="7"/>
        <v>120</v>
      </c>
      <c r="X26" s="7">
        <f t="shared" si="7"/>
        <v>120</v>
      </c>
      <c r="Y26" s="7">
        <f t="shared" si="7"/>
        <v>120</v>
      </c>
      <c r="Z26" s="7">
        <f t="shared" si="7"/>
        <v>120</v>
      </c>
      <c r="AA26" s="7">
        <f t="shared" si="7"/>
        <v>120</v>
      </c>
      <c r="AB26" s="7">
        <f t="shared" si="7"/>
        <v>120</v>
      </c>
      <c r="AC26" s="7">
        <f t="shared" si="7"/>
        <v>120</v>
      </c>
      <c r="AD26" s="7">
        <f t="shared" si="7"/>
        <v>120</v>
      </c>
      <c r="AE26" s="7">
        <f t="shared" si="7"/>
        <v>120</v>
      </c>
      <c r="AF26" s="7">
        <f t="shared" si="7"/>
        <v>120</v>
      </c>
      <c r="AG26" s="7">
        <f t="shared" si="7"/>
        <v>120</v>
      </c>
      <c r="AH26" s="7">
        <f t="shared" si="7"/>
        <v>120</v>
      </c>
      <c r="AI26" s="7">
        <f t="shared" si="7"/>
        <v>120</v>
      </c>
      <c r="AJ26" s="7">
        <f t="shared" si="7"/>
        <v>120</v>
      </c>
      <c r="AK26" s="7">
        <f t="shared" si="7"/>
        <v>120</v>
      </c>
      <c r="AL26" s="7">
        <f t="shared" si="7"/>
        <v>120</v>
      </c>
      <c r="AM26" s="7">
        <f t="shared" si="7"/>
        <v>120</v>
      </c>
      <c r="AN26" s="7">
        <f t="shared" si="7"/>
        <v>120</v>
      </c>
      <c r="AO26" s="7">
        <f t="shared" si="7"/>
        <v>120</v>
      </c>
      <c r="AP26" s="7">
        <f t="shared" si="7"/>
        <v>120</v>
      </c>
      <c r="AQ26" s="7">
        <f t="shared" si="7"/>
        <v>120</v>
      </c>
      <c r="AR26" s="7">
        <f t="shared" si="7"/>
        <v>120</v>
      </c>
      <c r="AS26" s="7">
        <f t="shared" si="7"/>
        <v>120</v>
      </c>
    </row>
    <row r="27" spans="1:45" ht="24.6">
      <c r="A27" s="15" t="s">
        <v>190</v>
      </c>
      <c r="B27" s="1" t="s">
        <v>181</v>
      </c>
      <c r="C27" s="9">
        <v>11</v>
      </c>
      <c r="D27" s="9">
        <v>6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</row>
    <row r="28" spans="1:45" ht="24.6">
      <c r="A28" s="15"/>
      <c r="B28" s="1" t="s">
        <v>182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</row>
    <row r="29" spans="1:45">
      <c r="A29" s="15"/>
      <c r="B29" s="1" t="s">
        <v>104</v>
      </c>
      <c r="C29" s="7">
        <f t="shared" ref="C29:AS29" si="8">SUM(C27:C28)</f>
        <v>11</v>
      </c>
      <c r="D29" s="7">
        <f t="shared" si="8"/>
        <v>6</v>
      </c>
      <c r="E29" s="7">
        <f t="shared" si="8"/>
        <v>0</v>
      </c>
      <c r="F29" s="7">
        <f t="shared" si="8"/>
        <v>0</v>
      </c>
      <c r="G29" s="7">
        <f t="shared" si="8"/>
        <v>0</v>
      </c>
      <c r="H29" s="7">
        <f t="shared" si="8"/>
        <v>0</v>
      </c>
      <c r="I29" s="7">
        <f t="shared" si="8"/>
        <v>0</v>
      </c>
      <c r="J29" s="7">
        <f t="shared" si="8"/>
        <v>0</v>
      </c>
      <c r="K29" s="7">
        <f t="shared" si="8"/>
        <v>0</v>
      </c>
      <c r="L29" s="7">
        <f t="shared" si="8"/>
        <v>0</v>
      </c>
      <c r="M29" s="7">
        <f t="shared" si="8"/>
        <v>0</v>
      </c>
      <c r="N29" s="7">
        <f t="shared" si="8"/>
        <v>0</v>
      </c>
      <c r="O29" s="7">
        <f t="shared" si="8"/>
        <v>0</v>
      </c>
      <c r="P29" s="7">
        <f t="shared" si="8"/>
        <v>0</v>
      </c>
      <c r="Q29" s="7">
        <f t="shared" si="8"/>
        <v>0</v>
      </c>
      <c r="R29" s="7">
        <f t="shared" si="8"/>
        <v>0</v>
      </c>
      <c r="S29" s="7">
        <f t="shared" si="8"/>
        <v>0</v>
      </c>
      <c r="T29" s="7">
        <f t="shared" si="8"/>
        <v>0</v>
      </c>
      <c r="U29" s="7">
        <f t="shared" si="8"/>
        <v>0</v>
      </c>
      <c r="V29" s="7">
        <f t="shared" si="8"/>
        <v>0</v>
      </c>
      <c r="W29" s="7">
        <f t="shared" si="8"/>
        <v>0</v>
      </c>
      <c r="X29" s="7">
        <f t="shared" si="8"/>
        <v>0</v>
      </c>
      <c r="Y29" s="7">
        <f t="shared" si="8"/>
        <v>0</v>
      </c>
      <c r="Z29" s="7">
        <f t="shared" si="8"/>
        <v>0</v>
      </c>
      <c r="AA29" s="7">
        <f t="shared" si="8"/>
        <v>0</v>
      </c>
      <c r="AB29" s="7">
        <f t="shared" si="8"/>
        <v>0</v>
      </c>
      <c r="AC29" s="7">
        <f t="shared" si="8"/>
        <v>0</v>
      </c>
      <c r="AD29" s="7">
        <f t="shared" si="8"/>
        <v>0</v>
      </c>
      <c r="AE29" s="7">
        <f t="shared" si="8"/>
        <v>0</v>
      </c>
      <c r="AF29" s="7">
        <f t="shared" si="8"/>
        <v>0</v>
      </c>
      <c r="AG29" s="7">
        <f t="shared" si="8"/>
        <v>0</v>
      </c>
      <c r="AH29" s="7">
        <f t="shared" si="8"/>
        <v>0</v>
      </c>
      <c r="AI29" s="7">
        <f t="shared" si="8"/>
        <v>0</v>
      </c>
      <c r="AJ29" s="7">
        <f t="shared" si="8"/>
        <v>0</v>
      </c>
      <c r="AK29" s="7">
        <f t="shared" si="8"/>
        <v>0</v>
      </c>
      <c r="AL29" s="7">
        <f t="shared" si="8"/>
        <v>0</v>
      </c>
      <c r="AM29" s="7">
        <f t="shared" si="8"/>
        <v>0</v>
      </c>
      <c r="AN29" s="7">
        <f t="shared" si="8"/>
        <v>0</v>
      </c>
      <c r="AO29" s="7">
        <f t="shared" si="8"/>
        <v>0</v>
      </c>
      <c r="AP29" s="7">
        <f t="shared" si="8"/>
        <v>0</v>
      </c>
      <c r="AQ29" s="7">
        <f t="shared" si="8"/>
        <v>0</v>
      </c>
      <c r="AR29" s="7">
        <f t="shared" si="8"/>
        <v>0</v>
      </c>
      <c r="AS29" s="7">
        <f t="shared" si="8"/>
        <v>0</v>
      </c>
    </row>
    <row r="30" spans="1:45" ht="24.6">
      <c r="A30" s="15" t="s">
        <v>191</v>
      </c>
      <c r="B30" s="1" t="s">
        <v>181</v>
      </c>
      <c r="C30" s="9">
        <v>14</v>
      </c>
      <c r="D30" s="9">
        <v>14</v>
      </c>
      <c r="E30" s="9">
        <v>14</v>
      </c>
      <c r="F30" s="9">
        <v>14</v>
      </c>
      <c r="G30" s="9">
        <v>14</v>
      </c>
      <c r="H30" s="9">
        <v>14</v>
      </c>
      <c r="I30" s="9">
        <v>13</v>
      </c>
      <c r="J30" s="9">
        <v>13</v>
      </c>
      <c r="K30" s="9">
        <v>13</v>
      </c>
      <c r="L30" s="9">
        <v>13</v>
      </c>
      <c r="M30" s="9">
        <v>10</v>
      </c>
      <c r="N30" s="9">
        <v>9</v>
      </c>
      <c r="O30" s="9">
        <v>6</v>
      </c>
      <c r="P30" s="9">
        <v>4</v>
      </c>
      <c r="Q30" s="9">
        <v>3</v>
      </c>
      <c r="R30" s="9">
        <v>1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</row>
    <row r="31" spans="1:45" ht="24.6">
      <c r="A31" s="15"/>
      <c r="B31" s="1" t="s">
        <v>182</v>
      </c>
      <c r="C31" s="9">
        <v>1</v>
      </c>
      <c r="D31" s="9">
        <v>2</v>
      </c>
      <c r="E31" s="9">
        <v>3</v>
      </c>
      <c r="F31" s="9">
        <v>4</v>
      </c>
      <c r="G31" s="9">
        <v>5</v>
      </c>
      <c r="H31" s="9">
        <v>6</v>
      </c>
      <c r="I31" s="9">
        <v>7</v>
      </c>
      <c r="J31" s="9">
        <v>8</v>
      </c>
      <c r="K31" s="9">
        <v>9</v>
      </c>
      <c r="L31" s="9">
        <v>10</v>
      </c>
      <c r="M31" s="9">
        <v>11</v>
      </c>
      <c r="N31" s="9">
        <v>12</v>
      </c>
      <c r="O31" s="9">
        <v>13</v>
      </c>
      <c r="P31" s="9">
        <v>14</v>
      </c>
      <c r="Q31" s="9">
        <v>15</v>
      </c>
      <c r="R31" s="9">
        <v>16</v>
      </c>
      <c r="S31" s="9">
        <v>17</v>
      </c>
      <c r="T31" s="9">
        <v>18</v>
      </c>
      <c r="U31" s="9">
        <v>19</v>
      </c>
      <c r="V31" s="9">
        <v>20</v>
      </c>
      <c r="W31" s="9">
        <v>20</v>
      </c>
      <c r="X31" s="9">
        <v>20</v>
      </c>
      <c r="Y31" s="9">
        <v>20</v>
      </c>
      <c r="Z31" s="9">
        <v>20</v>
      </c>
      <c r="AA31" s="9">
        <v>20</v>
      </c>
      <c r="AB31" s="9">
        <v>20</v>
      </c>
      <c r="AC31" s="9">
        <v>20</v>
      </c>
      <c r="AD31" s="9">
        <v>20</v>
      </c>
      <c r="AE31" s="9">
        <v>20</v>
      </c>
      <c r="AF31" s="9">
        <v>20</v>
      </c>
      <c r="AG31" s="9">
        <v>20</v>
      </c>
      <c r="AH31" s="9">
        <v>20</v>
      </c>
      <c r="AI31" s="9">
        <v>20</v>
      </c>
      <c r="AJ31" s="9">
        <v>20</v>
      </c>
      <c r="AK31" s="9">
        <v>20</v>
      </c>
      <c r="AL31" s="9">
        <v>20</v>
      </c>
      <c r="AM31" s="9">
        <v>20</v>
      </c>
      <c r="AN31" s="9">
        <v>20</v>
      </c>
      <c r="AO31" s="9">
        <v>20</v>
      </c>
      <c r="AP31" s="9">
        <v>20</v>
      </c>
      <c r="AQ31" s="9">
        <v>20</v>
      </c>
      <c r="AR31" s="9">
        <v>20</v>
      </c>
      <c r="AS31" s="9">
        <v>20</v>
      </c>
    </row>
    <row r="32" spans="1:45">
      <c r="A32" s="15"/>
      <c r="B32" s="1" t="s">
        <v>104</v>
      </c>
      <c r="C32" s="7">
        <f t="shared" ref="C32:AS32" si="9">SUM(C30:C31)</f>
        <v>15</v>
      </c>
      <c r="D32" s="7">
        <f t="shared" si="9"/>
        <v>16</v>
      </c>
      <c r="E32" s="7">
        <f t="shared" si="9"/>
        <v>17</v>
      </c>
      <c r="F32" s="7">
        <f t="shared" si="9"/>
        <v>18</v>
      </c>
      <c r="G32" s="7">
        <f t="shared" si="9"/>
        <v>19</v>
      </c>
      <c r="H32" s="7">
        <f t="shared" si="9"/>
        <v>20</v>
      </c>
      <c r="I32" s="7">
        <f t="shared" si="9"/>
        <v>20</v>
      </c>
      <c r="J32" s="7">
        <f t="shared" si="9"/>
        <v>21</v>
      </c>
      <c r="K32" s="7">
        <f t="shared" si="9"/>
        <v>22</v>
      </c>
      <c r="L32" s="7">
        <f t="shared" si="9"/>
        <v>23</v>
      </c>
      <c r="M32" s="7">
        <f t="shared" si="9"/>
        <v>21</v>
      </c>
      <c r="N32" s="7">
        <f t="shared" si="9"/>
        <v>21</v>
      </c>
      <c r="O32" s="7">
        <f t="shared" si="9"/>
        <v>19</v>
      </c>
      <c r="P32" s="7">
        <f t="shared" si="9"/>
        <v>18</v>
      </c>
      <c r="Q32" s="7">
        <f t="shared" si="9"/>
        <v>18</v>
      </c>
      <c r="R32" s="7">
        <f t="shared" si="9"/>
        <v>17</v>
      </c>
      <c r="S32" s="7">
        <f t="shared" si="9"/>
        <v>18</v>
      </c>
      <c r="T32" s="7">
        <f t="shared" si="9"/>
        <v>18</v>
      </c>
      <c r="U32" s="7">
        <f t="shared" si="9"/>
        <v>19</v>
      </c>
      <c r="V32" s="7">
        <f t="shared" si="9"/>
        <v>20</v>
      </c>
      <c r="W32" s="7">
        <f t="shared" si="9"/>
        <v>20</v>
      </c>
      <c r="X32" s="7">
        <f t="shared" si="9"/>
        <v>20</v>
      </c>
      <c r="Y32" s="7">
        <f t="shared" si="9"/>
        <v>20</v>
      </c>
      <c r="Z32" s="7">
        <f t="shared" si="9"/>
        <v>20</v>
      </c>
      <c r="AA32" s="7">
        <f t="shared" si="9"/>
        <v>20</v>
      </c>
      <c r="AB32" s="7">
        <f t="shared" si="9"/>
        <v>20</v>
      </c>
      <c r="AC32" s="7">
        <f t="shared" si="9"/>
        <v>20</v>
      </c>
      <c r="AD32" s="7">
        <f t="shared" si="9"/>
        <v>20</v>
      </c>
      <c r="AE32" s="7">
        <f t="shared" si="9"/>
        <v>20</v>
      </c>
      <c r="AF32" s="7">
        <f t="shared" si="9"/>
        <v>20</v>
      </c>
      <c r="AG32" s="7">
        <f t="shared" si="9"/>
        <v>20</v>
      </c>
      <c r="AH32" s="7">
        <f t="shared" si="9"/>
        <v>20</v>
      </c>
      <c r="AI32" s="7">
        <f t="shared" si="9"/>
        <v>20</v>
      </c>
      <c r="AJ32" s="7">
        <f t="shared" si="9"/>
        <v>20</v>
      </c>
      <c r="AK32" s="7">
        <f t="shared" si="9"/>
        <v>20</v>
      </c>
      <c r="AL32" s="7">
        <f t="shared" si="9"/>
        <v>20</v>
      </c>
      <c r="AM32" s="7">
        <f t="shared" si="9"/>
        <v>20</v>
      </c>
      <c r="AN32" s="7">
        <f t="shared" si="9"/>
        <v>20</v>
      </c>
      <c r="AO32" s="7">
        <f t="shared" si="9"/>
        <v>20</v>
      </c>
      <c r="AP32" s="7">
        <f t="shared" si="9"/>
        <v>20</v>
      </c>
      <c r="AQ32" s="7">
        <f t="shared" si="9"/>
        <v>20</v>
      </c>
      <c r="AR32" s="7">
        <f t="shared" si="9"/>
        <v>20</v>
      </c>
      <c r="AS32" s="7">
        <f t="shared" si="9"/>
        <v>20</v>
      </c>
    </row>
    <row r="33" spans="1:45" ht="24.6">
      <c r="A33" s="15" t="s">
        <v>192</v>
      </c>
      <c r="B33" s="1" t="s">
        <v>181</v>
      </c>
      <c r="C33" s="9">
        <v>10</v>
      </c>
      <c r="D33" s="9">
        <v>9</v>
      </c>
      <c r="E33" s="9">
        <v>9</v>
      </c>
      <c r="F33" s="9">
        <v>8</v>
      </c>
      <c r="G33" s="9">
        <v>3</v>
      </c>
      <c r="H33" s="9">
        <v>3</v>
      </c>
      <c r="I33" s="9">
        <v>3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</row>
    <row r="34" spans="1:45" ht="24.6">
      <c r="A34" s="15"/>
      <c r="B34" s="1" t="s">
        <v>182</v>
      </c>
      <c r="C34" s="9">
        <v>1</v>
      </c>
      <c r="D34" s="9">
        <v>2</v>
      </c>
      <c r="E34" s="9">
        <v>3</v>
      </c>
      <c r="F34" s="9">
        <v>4</v>
      </c>
      <c r="G34" s="9">
        <v>5</v>
      </c>
      <c r="H34" s="9">
        <v>6</v>
      </c>
      <c r="I34" s="9">
        <v>7</v>
      </c>
      <c r="J34" s="9">
        <v>8</v>
      </c>
      <c r="K34" s="9">
        <v>8</v>
      </c>
      <c r="L34" s="9">
        <v>8</v>
      </c>
      <c r="M34" s="9">
        <v>8</v>
      </c>
      <c r="N34" s="9">
        <v>8</v>
      </c>
      <c r="O34" s="9">
        <v>8</v>
      </c>
      <c r="P34" s="9">
        <v>8</v>
      </c>
      <c r="Q34" s="9">
        <v>8</v>
      </c>
      <c r="R34" s="9">
        <v>8</v>
      </c>
      <c r="S34" s="9">
        <v>8</v>
      </c>
      <c r="T34" s="9">
        <v>8</v>
      </c>
      <c r="U34" s="9">
        <v>8</v>
      </c>
      <c r="V34" s="9">
        <v>8</v>
      </c>
      <c r="W34" s="9">
        <v>8</v>
      </c>
      <c r="X34" s="9">
        <v>8</v>
      </c>
      <c r="Y34" s="9">
        <v>8</v>
      </c>
      <c r="Z34" s="9">
        <v>8</v>
      </c>
      <c r="AA34" s="9">
        <v>8</v>
      </c>
      <c r="AB34" s="9">
        <v>8</v>
      </c>
      <c r="AC34" s="9">
        <v>8</v>
      </c>
      <c r="AD34" s="9">
        <v>8</v>
      </c>
      <c r="AE34" s="9">
        <v>8</v>
      </c>
      <c r="AF34" s="9">
        <v>8</v>
      </c>
      <c r="AG34" s="9">
        <v>8</v>
      </c>
      <c r="AH34" s="9">
        <v>8</v>
      </c>
      <c r="AI34" s="9">
        <v>8</v>
      </c>
      <c r="AJ34" s="9">
        <v>8</v>
      </c>
      <c r="AK34" s="9">
        <v>8</v>
      </c>
      <c r="AL34" s="9">
        <v>8</v>
      </c>
      <c r="AM34" s="9">
        <v>8</v>
      </c>
      <c r="AN34" s="9">
        <v>8</v>
      </c>
      <c r="AO34" s="9">
        <v>8</v>
      </c>
      <c r="AP34" s="9">
        <v>8</v>
      </c>
      <c r="AQ34" s="9">
        <v>8</v>
      </c>
      <c r="AR34" s="9">
        <v>8</v>
      </c>
      <c r="AS34" s="9">
        <v>8</v>
      </c>
    </row>
    <row r="35" spans="1:45">
      <c r="A35" s="15"/>
      <c r="B35" s="1" t="s">
        <v>104</v>
      </c>
      <c r="C35" s="7">
        <f t="shared" ref="C35:AS35" si="10">SUM(C33:C34)</f>
        <v>11</v>
      </c>
      <c r="D35" s="7">
        <f t="shared" si="10"/>
        <v>11</v>
      </c>
      <c r="E35" s="7">
        <f t="shared" si="10"/>
        <v>12</v>
      </c>
      <c r="F35" s="7">
        <f t="shared" si="10"/>
        <v>12</v>
      </c>
      <c r="G35" s="7">
        <f t="shared" si="10"/>
        <v>8</v>
      </c>
      <c r="H35" s="7">
        <f t="shared" si="10"/>
        <v>9</v>
      </c>
      <c r="I35" s="7">
        <f t="shared" si="10"/>
        <v>10</v>
      </c>
      <c r="J35" s="7">
        <f t="shared" si="10"/>
        <v>8</v>
      </c>
      <c r="K35" s="7">
        <f t="shared" si="10"/>
        <v>8</v>
      </c>
      <c r="L35" s="7">
        <f t="shared" si="10"/>
        <v>8</v>
      </c>
      <c r="M35" s="7">
        <f t="shared" si="10"/>
        <v>8</v>
      </c>
      <c r="N35" s="7">
        <f t="shared" si="10"/>
        <v>8</v>
      </c>
      <c r="O35" s="7">
        <f t="shared" si="10"/>
        <v>8</v>
      </c>
      <c r="P35" s="7">
        <f t="shared" si="10"/>
        <v>8</v>
      </c>
      <c r="Q35" s="7">
        <f t="shared" si="10"/>
        <v>8</v>
      </c>
      <c r="R35" s="7">
        <f t="shared" si="10"/>
        <v>8</v>
      </c>
      <c r="S35" s="7">
        <f t="shared" si="10"/>
        <v>8</v>
      </c>
      <c r="T35" s="7">
        <f t="shared" si="10"/>
        <v>8</v>
      </c>
      <c r="U35" s="7">
        <f t="shared" si="10"/>
        <v>8</v>
      </c>
      <c r="V35" s="7">
        <f t="shared" si="10"/>
        <v>8</v>
      </c>
      <c r="W35" s="7">
        <f t="shared" si="10"/>
        <v>8</v>
      </c>
      <c r="X35" s="7">
        <f t="shared" si="10"/>
        <v>8</v>
      </c>
      <c r="Y35" s="7">
        <f t="shared" si="10"/>
        <v>8</v>
      </c>
      <c r="Z35" s="7">
        <f t="shared" si="10"/>
        <v>8</v>
      </c>
      <c r="AA35" s="7">
        <f t="shared" si="10"/>
        <v>8</v>
      </c>
      <c r="AB35" s="7">
        <f t="shared" si="10"/>
        <v>8</v>
      </c>
      <c r="AC35" s="7">
        <f t="shared" si="10"/>
        <v>8</v>
      </c>
      <c r="AD35" s="7">
        <f t="shared" si="10"/>
        <v>8</v>
      </c>
      <c r="AE35" s="7">
        <f t="shared" si="10"/>
        <v>8</v>
      </c>
      <c r="AF35" s="7">
        <f t="shared" si="10"/>
        <v>8</v>
      </c>
      <c r="AG35" s="7">
        <f t="shared" si="10"/>
        <v>8</v>
      </c>
      <c r="AH35" s="7">
        <f t="shared" si="10"/>
        <v>8</v>
      </c>
      <c r="AI35" s="7">
        <f t="shared" si="10"/>
        <v>8</v>
      </c>
      <c r="AJ35" s="7">
        <f t="shared" si="10"/>
        <v>8</v>
      </c>
      <c r="AK35" s="7">
        <f t="shared" si="10"/>
        <v>8</v>
      </c>
      <c r="AL35" s="7">
        <f t="shared" si="10"/>
        <v>8</v>
      </c>
      <c r="AM35" s="7">
        <f t="shared" si="10"/>
        <v>8</v>
      </c>
      <c r="AN35" s="7">
        <f t="shared" si="10"/>
        <v>8</v>
      </c>
      <c r="AO35" s="7">
        <f t="shared" si="10"/>
        <v>8</v>
      </c>
      <c r="AP35" s="7">
        <f t="shared" si="10"/>
        <v>8</v>
      </c>
      <c r="AQ35" s="7">
        <f t="shared" si="10"/>
        <v>8</v>
      </c>
      <c r="AR35" s="7">
        <f t="shared" si="10"/>
        <v>8</v>
      </c>
      <c r="AS35" s="7">
        <f t="shared" si="10"/>
        <v>8</v>
      </c>
    </row>
    <row r="36" spans="1:45" ht="24.6">
      <c r="A36" s="15" t="s">
        <v>193</v>
      </c>
      <c r="B36" s="1" t="s">
        <v>181</v>
      </c>
      <c r="C36" s="9">
        <v>1</v>
      </c>
      <c r="D36" s="9">
        <v>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</row>
    <row r="37" spans="1:45" ht="24.6">
      <c r="A37" s="15"/>
      <c r="B37" s="1" t="s">
        <v>182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</row>
    <row r="38" spans="1:45">
      <c r="A38" s="15"/>
      <c r="B38" s="1" t="s">
        <v>104</v>
      </c>
      <c r="C38" s="7">
        <f t="shared" ref="C38:AS38" si="11">SUM(C36:C37)</f>
        <v>1</v>
      </c>
      <c r="D38" s="7">
        <f t="shared" si="11"/>
        <v>1</v>
      </c>
      <c r="E38" s="7">
        <f t="shared" si="11"/>
        <v>0</v>
      </c>
      <c r="F38" s="7">
        <f t="shared" si="11"/>
        <v>0</v>
      </c>
      <c r="G38" s="7">
        <f t="shared" si="11"/>
        <v>0</v>
      </c>
      <c r="H38" s="7">
        <f t="shared" si="11"/>
        <v>0</v>
      </c>
      <c r="I38" s="7">
        <f t="shared" si="11"/>
        <v>0</v>
      </c>
      <c r="J38" s="7">
        <f t="shared" si="11"/>
        <v>0</v>
      </c>
      <c r="K38" s="7">
        <f t="shared" si="11"/>
        <v>0</v>
      </c>
      <c r="L38" s="7">
        <f t="shared" si="11"/>
        <v>0</v>
      </c>
      <c r="M38" s="7">
        <f t="shared" si="11"/>
        <v>0</v>
      </c>
      <c r="N38" s="7">
        <f t="shared" si="11"/>
        <v>0</v>
      </c>
      <c r="O38" s="7">
        <f t="shared" si="11"/>
        <v>0</v>
      </c>
      <c r="P38" s="7">
        <f t="shared" si="11"/>
        <v>0</v>
      </c>
      <c r="Q38" s="7">
        <f t="shared" si="11"/>
        <v>0</v>
      </c>
      <c r="R38" s="7">
        <f t="shared" si="11"/>
        <v>0</v>
      </c>
      <c r="S38" s="7">
        <f t="shared" si="11"/>
        <v>0</v>
      </c>
      <c r="T38" s="7">
        <f t="shared" si="11"/>
        <v>0</v>
      </c>
      <c r="U38" s="7">
        <f t="shared" si="11"/>
        <v>0</v>
      </c>
      <c r="V38" s="7">
        <f t="shared" si="11"/>
        <v>0</v>
      </c>
      <c r="W38" s="7">
        <f t="shared" si="11"/>
        <v>0</v>
      </c>
      <c r="X38" s="7">
        <f t="shared" si="11"/>
        <v>0</v>
      </c>
      <c r="Y38" s="7">
        <f t="shared" si="11"/>
        <v>0</v>
      </c>
      <c r="Z38" s="7">
        <f t="shared" si="11"/>
        <v>0</v>
      </c>
      <c r="AA38" s="7">
        <f t="shared" si="11"/>
        <v>0</v>
      </c>
      <c r="AB38" s="7">
        <f t="shared" si="11"/>
        <v>0</v>
      </c>
      <c r="AC38" s="7">
        <f t="shared" si="11"/>
        <v>0</v>
      </c>
      <c r="AD38" s="7">
        <f t="shared" si="11"/>
        <v>0</v>
      </c>
      <c r="AE38" s="7">
        <f t="shared" si="11"/>
        <v>0</v>
      </c>
      <c r="AF38" s="7">
        <f t="shared" si="11"/>
        <v>0</v>
      </c>
      <c r="AG38" s="7">
        <f t="shared" si="11"/>
        <v>0</v>
      </c>
      <c r="AH38" s="7">
        <f t="shared" si="11"/>
        <v>0</v>
      </c>
      <c r="AI38" s="7">
        <f t="shared" si="11"/>
        <v>0</v>
      </c>
      <c r="AJ38" s="7">
        <f t="shared" si="11"/>
        <v>0</v>
      </c>
      <c r="AK38" s="7">
        <f t="shared" si="11"/>
        <v>0</v>
      </c>
      <c r="AL38" s="7">
        <f t="shared" si="11"/>
        <v>0</v>
      </c>
      <c r="AM38" s="7">
        <f t="shared" si="11"/>
        <v>0</v>
      </c>
      <c r="AN38" s="7">
        <f t="shared" si="11"/>
        <v>0</v>
      </c>
      <c r="AO38" s="7">
        <f t="shared" si="11"/>
        <v>0</v>
      </c>
      <c r="AP38" s="7">
        <f t="shared" si="11"/>
        <v>0</v>
      </c>
      <c r="AQ38" s="7">
        <f t="shared" si="11"/>
        <v>0</v>
      </c>
      <c r="AR38" s="7">
        <f t="shared" si="11"/>
        <v>0</v>
      </c>
      <c r="AS38" s="7">
        <f t="shared" si="11"/>
        <v>0</v>
      </c>
    </row>
    <row r="39" spans="1:45" ht="24.6">
      <c r="A39" s="15" t="s">
        <v>194</v>
      </c>
      <c r="B39" s="1" t="s">
        <v>181</v>
      </c>
      <c r="C39" s="9">
        <v>154</v>
      </c>
      <c r="D39" s="9">
        <v>147</v>
      </c>
      <c r="E39" s="9">
        <v>142</v>
      </c>
      <c r="F39" s="9">
        <v>141</v>
      </c>
      <c r="G39" s="9">
        <v>134</v>
      </c>
      <c r="H39" s="9">
        <v>129</v>
      </c>
      <c r="I39" s="9">
        <v>124</v>
      </c>
      <c r="J39" s="9">
        <v>119</v>
      </c>
      <c r="K39" s="9">
        <v>111</v>
      </c>
      <c r="L39" s="9">
        <v>104</v>
      </c>
      <c r="M39" s="9">
        <v>99</v>
      </c>
      <c r="N39" s="9">
        <v>97</v>
      </c>
      <c r="O39" s="9">
        <v>93</v>
      </c>
      <c r="P39" s="9">
        <v>88</v>
      </c>
      <c r="Q39" s="9">
        <v>73</v>
      </c>
      <c r="R39" s="9">
        <v>61</v>
      </c>
      <c r="S39" s="9">
        <v>39</v>
      </c>
      <c r="T39" s="9">
        <v>30</v>
      </c>
      <c r="U39" s="9">
        <v>21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</row>
    <row r="40" spans="1:45" ht="24.6">
      <c r="A40" s="15"/>
      <c r="B40" s="1" t="s">
        <v>182</v>
      </c>
      <c r="C40" s="9">
        <v>14</v>
      </c>
      <c r="D40" s="9">
        <v>28</v>
      </c>
      <c r="E40" s="9">
        <v>42</v>
      </c>
      <c r="F40" s="9">
        <v>56</v>
      </c>
      <c r="G40" s="9">
        <v>70</v>
      </c>
      <c r="H40" s="9">
        <v>84</v>
      </c>
      <c r="I40" s="9">
        <v>98</v>
      </c>
      <c r="J40" s="9">
        <v>113</v>
      </c>
      <c r="K40" s="9">
        <v>128</v>
      </c>
      <c r="L40" s="9">
        <v>143</v>
      </c>
      <c r="M40" s="9">
        <v>158</v>
      </c>
      <c r="N40" s="9">
        <v>173</v>
      </c>
      <c r="O40" s="9">
        <v>188</v>
      </c>
      <c r="P40" s="9">
        <v>203</v>
      </c>
      <c r="Q40" s="9">
        <v>218</v>
      </c>
      <c r="R40" s="9">
        <v>233</v>
      </c>
      <c r="S40" s="9">
        <v>248</v>
      </c>
      <c r="T40" s="9">
        <v>263</v>
      </c>
      <c r="U40" s="9">
        <v>278</v>
      </c>
      <c r="V40" s="9">
        <v>293</v>
      </c>
      <c r="W40" s="9">
        <v>294</v>
      </c>
      <c r="X40" s="9">
        <v>295</v>
      </c>
      <c r="Y40" s="9">
        <v>296</v>
      </c>
      <c r="Z40" s="9">
        <v>297</v>
      </c>
      <c r="AA40" s="9">
        <v>298</v>
      </c>
      <c r="AB40" s="9">
        <v>299</v>
      </c>
      <c r="AC40" s="9">
        <v>300</v>
      </c>
      <c r="AD40" s="9">
        <v>300</v>
      </c>
      <c r="AE40" s="9">
        <v>300</v>
      </c>
      <c r="AF40" s="9">
        <v>300</v>
      </c>
      <c r="AG40" s="9">
        <v>300</v>
      </c>
      <c r="AH40" s="9">
        <v>299</v>
      </c>
      <c r="AI40" s="9">
        <v>298</v>
      </c>
      <c r="AJ40" s="9">
        <v>297</v>
      </c>
      <c r="AK40" s="9">
        <v>296</v>
      </c>
      <c r="AL40" s="9">
        <v>295</v>
      </c>
      <c r="AM40" s="9">
        <v>294</v>
      </c>
      <c r="AN40" s="9">
        <v>293</v>
      </c>
      <c r="AO40" s="9">
        <v>292</v>
      </c>
      <c r="AP40" s="9">
        <v>291</v>
      </c>
      <c r="AQ40" s="9">
        <v>290</v>
      </c>
      <c r="AR40" s="9">
        <v>289</v>
      </c>
      <c r="AS40" s="9">
        <v>288</v>
      </c>
    </row>
    <row r="41" spans="1:45">
      <c r="A41" s="15"/>
      <c r="B41" s="1" t="s">
        <v>104</v>
      </c>
      <c r="C41" s="7">
        <f t="shared" ref="C41:AS41" si="12">SUM(C39:C40)</f>
        <v>168</v>
      </c>
      <c r="D41" s="7">
        <f t="shared" si="12"/>
        <v>175</v>
      </c>
      <c r="E41" s="7">
        <f t="shared" si="12"/>
        <v>184</v>
      </c>
      <c r="F41" s="7">
        <f t="shared" si="12"/>
        <v>197</v>
      </c>
      <c r="G41" s="7">
        <f t="shared" si="12"/>
        <v>204</v>
      </c>
      <c r="H41" s="7">
        <f t="shared" si="12"/>
        <v>213</v>
      </c>
      <c r="I41" s="7">
        <f t="shared" si="12"/>
        <v>222</v>
      </c>
      <c r="J41" s="7">
        <f t="shared" si="12"/>
        <v>232</v>
      </c>
      <c r="K41" s="7">
        <f t="shared" si="12"/>
        <v>239</v>
      </c>
      <c r="L41" s="7">
        <f t="shared" si="12"/>
        <v>247</v>
      </c>
      <c r="M41" s="7">
        <f t="shared" si="12"/>
        <v>257</v>
      </c>
      <c r="N41" s="7">
        <f t="shared" si="12"/>
        <v>270</v>
      </c>
      <c r="O41" s="7">
        <f t="shared" si="12"/>
        <v>281</v>
      </c>
      <c r="P41" s="7">
        <f t="shared" si="12"/>
        <v>291</v>
      </c>
      <c r="Q41" s="7">
        <f t="shared" si="12"/>
        <v>291</v>
      </c>
      <c r="R41" s="7">
        <f t="shared" si="12"/>
        <v>294</v>
      </c>
      <c r="S41" s="7">
        <f t="shared" si="12"/>
        <v>287</v>
      </c>
      <c r="T41" s="7">
        <f t="shared" si="12"/>
        <v>293</v>
      </c>
      <c r="U41" s="7">
        <f t="shared" si="12"/>
        <v>299</v>
      </c>
      <c r="V41" s="7">
        <f t="shared" si="12"/>
        <v>293</v>
      </c>
      <c r="W41" s="7">
        <f t="shared" si="12"/>
        <v>294</v>
      </c>
      <c r="X41" s="7">
        <f t="shared" si="12"/>
        <v>295</v>
      </c>
      <c r="Y41" s="7">
        <f t="shared" si="12"/>
        <v>296</v>
      </c>
      <c r="Z41" s="7">
        <f t="shared" si="12"/>
        <v>297</v>
      </c>
      <c r="AA41" s="7">
        <f t="shared" si="12"/>
        <v>298</v>
      </c>
      <c r="AB41" s="7">
        <f t="shared" si="12"/>
        <v>299</v>
      </c>
      <c r="AC41" s="7">
        <f t="shared" si="12"/>
        <v>300</v>
      </c>
      <c r="AD41" s="7">
        <f t="shared" si="12"/>
        <v>300</v>
      </c>
      <c r="AE41" s="7">
        <f t="shared" si="12"/>
        <v>300</v>
      </c>
      <c r="AF41" s="7">
        <f t="shared" si="12"/>
        <v>300</v>
      </c>
      <c r="AG41" s="7">
        <f t="shared" si="12"/>
        <v>300</v>
      </c>
      <c r="AH41" s="7">
        <f t="shared" si="12"/>
        <v>299</v>
      </c>
      <c r="AI41" s="7">
        <f t="shared" si="12"/>
        <v>298</v>
      </c>
      <c r="AJ41" s="7">
        <f t="shared" si="12"/>
        <v>297</v>
      </c>
      <c r="AK41" s="7">
        <f t="shared" si="12"/>
        <v>296</v>
      </c>
      <c r="AL41" s="7">
        <f t="shared" si="12"/>
        <v>295</v>
      </c>
      <c r="AM41" s="7">
        <f t="shared" si="12"/>
        <v>294</v>
      </c>
      <c r="AN41" s="7">
        <f t="shared" si="12"/>
        <v>293</v>
      </c>
      <c r="AO41" s="7">
        <f t="shared" si="12"/>
        <v>292</v>
      </c>
      <c r="AP41" s="7">
        <f t="shared" si="12"/>
        <v>291</v>
      </c>
      <c r="AQ41" s="7">
        <f t="shared" si="12"/>
        <v>290</v>
      </c>
      <c r="AR41" s="7">
        <f t="shared" si="12"/>
        <v>289</v>
      </c>
      <c r="AS41" s="7">
        <f t="shared" si="12"/>
        <v>288</v>
      </c>
    </row>
    <row r="42" spans="1:45" ht="24.6">
      <c r="A42" s="15" t="s">
        <v>195</v>
      </c>
      <c r="B42" s="1" t="s">
        <v>181</v>
      </c>
      <c r="C42" s="9">
        <v>247</v>
      </c>
      <c r="D42" s="9">
        <v>231</v>
      </c>
      <c r="E42" s="9">
        <v>224</v>
      </c>
      <c r="F42" s="9">
        <v>220</v>
      </c>
      <c r="G42" s="9">
        <v>208</v>
      </c>
      <c r="H42" s="9">
        <v>198</v>
      </c>
      <c r="I42" s="9">
        <v>186</v>
      </c>
      <c r="J42" s="9">
        <v>173</v>
      </c>
      <c r="K42" s="9">
        <v>163</v>
      </c>
      <c r="L42" s="9">
        <v>152</v>
      </c>
      <c r="M42" s="9">
        <v>134</v>
      </c>
      <c r="N42" s="9">
        <v>126</v>
      </c>
      <c r="O42" s="9">
        <v>116</v>
      </c>
      <c r="P42" s="9">
        <v>112</v>
      </c>
      <c r="Q42" s="9">
        <v>95</v>
      </c>
      <c r="R42" s="9">
        <v>76</v>
      </c>
      <c r="S42" s="9">
        <v>44</v>
      </c>
      <c r="T42" s="9">
        <v>31</v>
      </c>
      <c r="U42" s="9">
        <v>22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</row>
    <row r="43" spans="1:45" ht="24.6">
      <c r="A43" s="15"/>
      <c r="B43" s="1" t="s">
        <v>182</v>
      </c>
      <c r="C43" s="9">
        <v>21</v>
      </c>
      <c r="D43" s="9">
        <v>42</v>
      </c>
      <c r="E43" s="9">
        <v>63</v>
      </c>
      <c r="F43" s="9">
        <v>84</v>
      </c>
      <c r="G43" s="9">
        <v>105</v>
      </c>
      <c r="H43" s="9">
        <v>126</v>
      </c>
      <c r="I43" s="9">
        <v>147</v>
      </c>
      <c r="J43" s="9">
        <v>170</v>
      </c>
      <c r="K43" s="9">
        <v>193</v>
      </c>
      <c r="L43" s="9">
        <v>216</v>
      </c>
      <c r="M43" s="9">
        <v>239</v>
      </c>
      <c r="N43" s="9">
        <v>262</v>
      </c>
      <c r="O43" s="9">
        <v>285</v>
      </c>
      <c r="P43" s="9">
        <v>308</v>
      </c>
      <c r="Q43" s="9">
        <v>331</v>
      </c>
      <c r="R43" s="9">
        <v>354</v>
      </c>
      <c r="S43" s="9">
        <v>377</v>
      </c>
      <c r="T43" s="9">
        <v>400</v>
      </c>
      <c r="U43" s="9">
        <v>423</v>
      </c>
      <c r="V43" s="9">
        <v>445</v>
      </c>
      <c r="W43" s="9">
        <v>446</v>
      </c>
      <c r="X43" s="9">
        <v>447</v>
      </c>
      <c r="Y43" s="9">
        <v>448</v>
      </c>
      <c r="Z43" s="9">
        <v>449</v>
      </c>
      <c r="AA43" s="9">
        <v>450</v>
      </c>
      <c r="AB43" s="9">
        <v>451</v>
      </c>
      <c r="AC43" s="9">
        <v>452</v>
      </c>
      <c r="AD43" s="9">
        <v>451</v>
      </c>
      <c r="AE43" s="9">
        <v>450</v>
      </c>
      <c r="AF43" s="9">
        <v>449</v>
      </c>
      <c r="AG43" s="9">
        <v>448</v>
      </c>
      <c r="AH43" s="9">
        <v>447</v>
      </c>
      <c r="AI43" s="9">
        <v>446</v>
      </c>
      <c r="AJ43" s="9">
        <v>445</v>
      </c>
      <c r="AK43" s="9">
        <v>444</v>
      </c>
      <c r="AL43" s="9">
        <v>443</v>
      </c>
      <c r="AM43" s="9">
        <v>442</v>
      </c>
      <c r="AN43" s="9">
        <v>441</v>
      </c>
      <c r="AO43" s="9">
        <v>440</v>
      </c>
      <c r="AP43" s="9">
        <v>440</v>
      </c>
      <c r="AQ43" s="9">
        <v>440</v>
      </c>
      <c r="AR43" s="9">
        <v>440</v>
      </c>
      <c r="AS43" s="9">
        <v>440</v>
      </c>
    </row>
    <row r="44" spans="1:45">
      <c r="A44" s="15"/>
      <c r="B44" s="1" t="s">
        <v>104</v>
      </c>
      <c r="C44" s="7">
        <f t="shared" ref="C44:AS44" si="13">SUM(C42:C43)</f>
        <v>268</v>
      </c>
      <c r="D44" s="7">
        <f t="shared" si="13"/>
        <v>273</v>
      </c>
      <c r="E44" s="7">
        <f t="shared" si="13"/>
        <v>287</v>
      </c>
      <c r="F44" s="7">
        <f t="shared" si="13"/>
        <v>304</v>
      </c>
      <c r="G44" s="7">
        <f t="shared" si="13"/>
        <v>313</v>
      </c>
      <c r="H44" s="7">
        <f t="shared" si="13"/>
        <v>324</v>
      </c>
      <c r="I44" s="7">
        <f t="shared" si="13"/>
        <v>333</v>
      </c>
      <c r="J44" s="7">
        <f t="shared" si="13"/>
        <v>343</v>
      </c>
      <c r="K44" s="7">
        <f t="shared" si="13"/>
        <v>356</v>
      </c>
      <c r="L44" s="7">
        <f t="shared" si="13"/>
        <v>368</v>
      </c>
      <c r="M44" s="7">
        <f t="shared" si="13"/>
        <v>373</v>
      </c>
      <c r="N44" s="7">
        <f t="shared" si="13"/>
        <v>388</v>
      </c>
      <c r="O44" s="7">
        <f t="shared" si="13"/>
        <v>401</v>
      </c>
      <c r="P44" s="7">
        <f t="shared" si="13"/>
        <v>420</v>
      </c>
      <c r="Q44" s="7">
        <f t="shared" si="13"/>
        <v>426</v>
      </c>
      <c r="R44" s="7">
        <f t="shared" si="13"/>
        <v>430</v>
      </c>
      <c r="S44" s="7">
        <f t="shared" si="13"/>
        <v>421</v>
      </c>
      <c r="T44" s="7">
        <f t="shared" si="13"/>
        <v>431</v>
      </c>
      <c r="U44" s="7">
        <f t="shared" si="13"/>
        <v>445</v>
      </c>
      <c r="V44" s="7">
        <f t="shared" si="13"/>
        <v>445</v>
      </c>
      <c r="W44" s="7">
        <f t="shared" si="13"/>
        <v>446</v>
      </c>
      <c r="X44" s="7">
        <f t="shared" si="13"/>
        <v>447</v>
      </c>
      <c r="Y44" s="7">
        <f t="shared" si="13"/>
        <v>448</v>
      </c>
      <c r="Z44" s="7">
        <f t="shared" si="13"/>
        <v>449</v>
      </c>
      <c r="AA44" s="7">
        <f t="shared" si="13"/>
        <v>450</v>
      </c>
      <c r="AB44" s="7">
        <f t="shared" si="13"/>
        <v>451</v>
      </c>
      <c r="AC44" s="7">
        <f t="shared" si="13"/>
        <v>452</v>
      </c>
      <c r="AD44" s="7">
        <f t="shared" si="13"/>
        <v>451</v>
      </c>
      <c r="AE44" s="7">
        <f t="shared" si="13"/>
        <v>450</v>
      </c>
      <c r="AF44" s="7">
        <f t="shared" si="13"/>
        <v>449</v>
      </c>
      <c r="AG44" s="7">
        <f t="shared" si="13"/>
        <v>448</v>
      </c>
      <c r="AH44" s="7">
        <f t="shared" si="13"/>
        <v>447</v>
      </c>
      <c r="AI44" s="7">
        <f t="shared" si="13"/>
        <v>446</v>
      </c>
      <c r="AJ44" s="7">
        <f t="shared" si="13"/>
        <v>445</v>
      </c>
      <c r="AK44" s="7">
        <f t="shared" si="13"/>
        <v>444</v>
      </c>
      <c r="AL44" s="7">
        <f t="shared" si="13"/>
        <v>443</v>
      </c>
      <c r="AM44" s="7">
        <f t="shared" si="13"/>
        <v>442</v>
      </c>
      <c r="AN44" s="7">
        <f t="shared" si="13"/>
        <v>441</v>
      </c>
      <c r="AO44" s="7">
        <f t="shared" si="13"/>
        <v>440</v>
      </c>
      <c r="AP44" s="7">
        <f t="shared" si="13"/>
        <v>440</v>
      </c>
      <c r="AQ44" s="7">
        <f t="shared" si="13"/>
        <v>440</v>
      </c>
      <c r="AR44" s="7">
        <f t="shared" si="13"/>
        <v>440</v>
      </c>
      <c r="AS44" s="7">
        <f t="shared" si="13"/>
        <v>440</v>
      </c>
    </row>
    <row r="45" spans="1:45" ht="24.6">
      <c r="A45" s="15" t="s">
        <v>196</v>
      </c>
      <c r="B45" s="1" t="s">
        <v>181</v>
      </c>
      <c r="C45" s="9">
        <v>98</v>
      </c>
      <c r="D45" s="9">
        <v>93</v>
      </c>
      <c r="E45" s="9">
        <v>92</v>
      </c>
      <c r="F45" s="9">
        <v>86</v>
      </c>
      <c r="G45" s="9">
        <v>80</v>
      </c>
      <c r="H45" s="9">
        <v>74</v>
      </c>
      <c r="I45" s="9">
        <v>69</v>
      </c>
      <c r="J45" s="9">
        <v>65</v>
      </c>
      <c r="K45" s="9">
        <v>59</v>
      </c>
      <c r="L45" s="9">
        <v>57</v>
      </c>
      <c r="M45" s="9">
        <v>48</v>
      </c>
      <c r="N45" s="9">
        <v>43</v>
      </c>
      <c r="O45" s="9">
        <v>37</v>
      </c>
      <c r="P45" s="9">
        <v>32</v>
      </c>
      <c r="Q45" s="9">
        <v>24</v>
      </c>
      <c r="R45" s="9">
        <v>18</v>
      </c>
      <c r="S45" s="9">
        <v>9</v>
      </c>
      <c r="T45" s="9">
        <v>7</v>
      </c>
      <c r="U45" s="9">
        <v>2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</row>
    <row r="46" spans="1:45" ht="24.6">
      <c r="A46" s="15"/>
      <c r="B46" s="1" t="s">
        <v>182</v>
      </c>
      <c r="C46" s="9">
        <v>5</v>
      </c>
      <c r="D46" s="9">
        <v>11</v>
      </c>
      <c r="E46" s="9">
        <v>17</v>
      </c>
      <c r="F46" s="9">
        <v>23</v>
      </c>
      <c r="G46" s="9">
        <v>29</v>
      </c>
      <c r="H46" s="9">
        <v>35</v>
      </c>
      <c r="I46" s="9">
        <v>41</v>
      </c>
      <c r="J46" s="9">
        <v>46</v>
      </c>
      <c r="K46" s="9">
        <v>51</v>
      </c>
      <c r="L46" s="9">
        <v>56</v>
      </c>
      <c r="M46" s="9">
        <v>61</v>
      </c>
      <c r="N46" s="9">
        <v>66</v>
      </c>
      <c r="O46" s="9">
        <v>71</v>
      </c>
      <c r="P46" s="9">
        <v>76</v>
      </c>
      <c r="Q46" s="9">
        <v>81</v>
      </c>
      <c r="R46" s="9">
        <v>86</v>
      </c>
      <c r="S46" s="9">
        <v>91</v>
      </c>
      <c r="T46" s="9">
        <v>96</v>
      </c>
      <c r="U46" s="9">
        <v>101</v>
      </c>
      <c r="V46" s="9">
        <v>106</v>
      </c>
      <c r="W46" s="9">
        <v>106</v>
      </c>
      <c r="X46" s="9">
        <v>105</v>
      </c>
      <c r="Y46" s="9">
        <v>104</v>
      </c>
      <c r="Z46" s="9">
        <v>103</v>
      </c>
      <c r="AA46" s="9">
        <v>102</v>
      </c>
      <c r="AB46" s="9">
        <v>101</v>
      </c>
      <c r="AC46" s="9">
        <v>100</v>
      </c>
      <c r="AD46" s="9">
        <v>100</v>
      </c>
      <c r="AE46" s="9">
        <v>100</v>
      </c>
      <c r="AF46" s="9">
        <v>100</v>
      </c>
      <c r="AG46" s="9">
        <v>100</v>
      </c>
      <c r="AH46" s="9">
        <v>100</v>
      </c>
      <c r="AI46" s="9">
        <v>100</v>
      </c>
      <c r="AJ46" s="9">
        <v>100</v>
      </c>
      <c r="AK46" s="9">
        <v>100</v>
      </c>
      <c r="AL46" s="9">
        <v>100</v>
      </c>
      <c r="AM46" s="9">
        <v>100</v>
      </c>
      <c r="AN46" s="9">
        <v>100</v>
      </c>
      <c r="AO46" s="9">
        <v>100</v>
      </c>
      <c r="AP46" s="9">
        <v>100</v>
      </c>
      <c r="AQ46" s="9">
        <v>100</v>
      </c>
      <c r="AR46" s="9">
        <v>100</v>
      </c>
      <c r="AS46" s="9">
        <v>100</v>
      </c>
    </row>
    <row r="47" spans="1:45">
      <c r="A47" s="15"/>
      <c r="B47" s="1" t="s">
        <v>104</v>
      </c>
      <c r="C47" s="7">
        <f t="shared" ref="C47:AS47" si="14">SUM(C45:C46)</f>
        <v>103</v>
      </c>
      <c r="D47" s="7">
        <f t="shared" si="14"/>
        <v>104</v>
      </c>
      <c r="E47" s="7">
        <f t="shared" si="14"/>
        <v>109</v>
      </c>
      <c r="F47" s="7">
        <f t="shared" si="14"/>
        <v>109</v>
      </c>
      <c r="G47" s="7">
        <f t="shared" si="14"/>
        <v>109</v>
      </c>
      <c r="H47" s="7">
        <f t="shared" si="14"/>
        <v>109</v>
      </c>
      <c r="I47" s="7">
        <f t="shared" si="14"/>
        <v>110</v>
      </c>
      <c r="J47" s="7">
        <f t="shared" si="14"/>
        <v>111</v>
      </c>
      <c r="K47" s="7">
        <f t="shared" si="14"/>
        <v>110</v>
      </c>
      <c r="L47" s="7">
        <f t="shared" si="14"/>
        <v>113</v>
      </c>
      <c r="M47" s="7">
        <f t="shared" si="14"/>
        <v>109</v>
      </c>
      <c r="N47" s="7">
        <f t="shared" si="14"/>
        <v>109</v>
      </c>
      <c r="O47" s="7">
        <f t="shared" si="14"/>
        <v>108</v>
      </c>
      <c r="P47" s="7">
        <f t="shared" si="14"/>
        <v>108</v>
      </c>
      <c r="Q47" s="7">
        <f t="shared" si="14"/>
        <v>105</v>
      </c>
      <c r="R47" s="7">
        <f t="shared" si="14"/>
        <v>104</v>
      </c>
      <c r="S47" s="7">
        <f t="shared" si="14"/>
        <v>100</v>
      </c>
      <c r="T47" s="7">
        <f t="shared" si="14"/>
        <v>103</v>
      </c>
      <c r="U47" s="7">
        <f t="shared" si="14"/>
        <v>103</v>
      </c>
      <c r="V47" s="7">
        <f t="shared" si="14"/>
        <v>106</v>
      </c>
      <c r="W47" s="7">
        <f t="shared" si="14"/>
        <v>106</v>
      </c>
      <c r="X47" s="7">
        <f t="shared" si="14"/>
        <v>105</v>
      </c>
      <c r="Y47" s="7">
        <f t="shared" si="14"/>
        <v>104</v>
      </c>
      <c r="Z47" s="7">
        <f t="shared" si="14"/>
        <v>103</v>
      </c>
      <c r="AA47" s="7">
        <f t="shared" si="14"/>
        <v>102</v>
      </c>
      <c r="AB47" s="7">
        <f t="shared" si="14"/>
        <v>101</v>
      </c>
      <c r="AC47" s="7">
        <f t="shared" si="14"/>
        <v>100</v>
      </c>
      <c r="AD47" s="7">
        <f t="shared" si="14"/>
        <v>100</v>
      </c>
      <c r="AE47" s="7">
        <f t="shared" si="14"/>
        <v>100</v>
      </c>
      <c r="AF47" s="7">
        <f t="shared" si="14"/>
        <v>100</v>
      </c>
      <c r="AG47" s="7">
        <f t="shared" si="14"/>
        <v>100</v>
      </c>
      <c r="AH47" s="7">
        <f t="shared" si="14"/>
        <v>100</v>
      </c>
      <c r="AI47" s="7">
        <f t="shared" si="14"/>
        <v>100</v>
      </c>
      <c r="AJ47" s="7">
        <f t="shared" si="14"/>
        <v>100</v>
      </c>
      <c r="AK47" s="7">
        <f t="shared" si="14"/>
        <v>100</v>
      </c>
      <c r="AL47" s="7">
        <f t="shared" si="14"/>
        <v>100</v>
      </c>
      <c r="AM47" s="7">
        <f t="shared" si="14"/>
        <v>100</v>
      </c>
      <c r="AN47" s="7">
        <f t="shared" si="14"/>
        <v>100</v>
      </c>
      <c r="AO47" s="7">
        <f t="shared" si="14"/>
        <v>100</v>
      </c>
      <c r="AP47" s="7">
        <f t="shared" si="14"/>
        <v>100</v>
      </c>
      <c r="AQ47" s="7">
        <f t="shared" si="14"/>
        <v>100</v>
      </c>
      <c r="AR47" s="7">
        <f t="shared" si="14"/>
        <v>100</v>
      </c>
      <c r="AS47" s="7">
        <f t="shared" si="14"/>
        <v>100</v>
      </c>
    </row>
    <row r="48" spans="1:45" ht="24.6">
      <c r="A48" s="15" t="s">
        <v>197</v>
      </c>
      <c r="B48" s="1" t="s">
        <v>181</v>
      </c>
      <c r="C48" s="9">
        <v>6</v>
      </c>
      <c r="D48" s="9">
        <v>5</v>
      </c>
      <c r="E48" s="9">
        <v>4</v>
      </c>
      <c r="F48" s="9">
        <v>4</v>
      </c>
      <c r="G48" s="9">
        <v>3</v>
      </c>
      <c r="H48" s="9">
        <v>3</v>
      </c>
      <c r="I48" s="9">
        <v>3</v>
      </c>
      <c r="J48" s="9">
        <v>3</v>
      </c>
      <c r="K48" s="9">
        <v>2</v>
      </c>
      <c r="L48" s="9">
        <v>2</v>
      </c>
      <c r="M48" s="9">
        <v>2</v>
      </c>
      <c r="N48" s="9">
        <v>2</v>
      </c>
      <c r="O48" s="9">
        <v>2</v>
      </c>
      <c r="P48" s="9">
        <v>2</v>
      </c>
      <c r="Q48" s="9">
        <v>1</v>
      </c>
      <c r="R48" s="9">
        <v>1</v>
      </c>
      <c r="S48" s="9">
        <v>1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</row>
    <row r="49" spans="1:45" ht="24.6">
      <c r="A49" s="15"/>
      <c r="B49" s="1" t="s">
        <v>182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</row>
    <row r="50" spans="1:45">
      <c r="A50" s="15"/>
      <c r="B50" s="1" t="s">
        <v>104</v>
      </c>
      <c r="C50" s="7">
        <f t="shared" ref="C50:AS50" si="15">SUM(C48:C49)</f>
        <v>6</v>
      </c>
      <c r="D50" s="7">
        <f t="shared" si="15"/>
        <v>5</v>
      </c>
      <c r="E50" s="7">
        <f t="shared" si="15"/>
        <v>4</v>
      </c>
      <c r="F50" s="7">
        <f t="shared" si="15"/>
        <v>4</v>
      </c>
      <c r="G50" s="7">
        <f t="shared" si="15"/>
        <v>3</v>
      </c>
      <c r="H50" s="7">
        <f t="shared" si="15"/>
        <v>3</v>
      </c>
      <c r="I50" s="7">
        <f t="shared" si="15"/>
        <v>3</v>
      </c>
      <c r="J50" s="7">
        <f t="shared" si="15"/>
        <v>3</v>
      </c>
      <c r="K50" s="7">
        <f t="shared" si="15"/>
        <v>2</v>
      </c>
      <c r="L50" s="7">
        <f t="shared" si="15"/>
        <v>2</v>
      </c>
      <c r="M50" s="7">
        <f t="shared" si="15"/>
        <v>2</v>
      </c>
      <c r="N50" s="7">
        <f t="shared" si="15"/>
        <v>2</v>
      </c>
      <c r="O50" s="7">
        <f t="shared" si="15"/>
        <v>2</v>
      </c>
      <c r="P50" s="7">
        <f t="shared" si="15"/>
        <v>2</v>
      </c>
      <c r="Q50" s="7">
        <f t="shared" si="15"/>
        <v>1</v>
      </c>
      <c r="R50" s="7">
        <f t="shared" si="15"/>
        <v>1</v>
      </c>
      <c r="S50" s="7">
        <f t="shared" si="15"/>
        <v>1</v>
      </c>
      <c r="T50" s="7">
        <f t="shared" si="15"/>
        <v>0</v>
      </c>
      <c r="U50" s="7">
        <f t="shared" si="15"/>
        <v>0</v>
      </c>
      <c r="V50" s="7">
        <f t="shared" si="15"/>
        <v>0</v>
      </c>
      <c r="W50" s="7">
        <f t="shared" si="15"/>
        <v>0</v>
      </c>
      <c r="X50" s="7">
        <f t="shared" si="15"/>
        <v>0</v>
      </c>
      <c r="Y50" s="7">
        <f t="shared" si="15"/>
        <v>0</v>
      </c>
      <c r="Z50" s="7">
        <f t="shared" si="15"/>
        <v>0</v>
      </c>
      <c r="AA50" s="7">
        <f t="shared" si="15"/>
        <v>0</v>
      </c>
      <c r="AB50" s="7">
        <f t="shared" si="15"/>
        <v>0</v>
      </c>
      <c r="AC50" s="7">
        <f t="shared" si="15"/>
        <v>0</v>
      </c>
      <c r="AD50" s="7">
        <f t="shared" si="15"/>
        <v>0</v>
      </c>
      <c r="AE50" s="7">
        <f t="shared" si="15"/>
        <v>0</v>
      </c>
      <c r="AF50" s="7">
        <f t="shared" si="15"/>
        <v>0</v>
      </c>
      <c r="AG50" s="7">
        <f t="shared" si="15"/>
        <v>0</v>
      </c>
      <c r="AH50" s="7">
        <f t="shared" si="15"/>
        <v>0</v>
      </c>
      <c r="AI50" s="7">
        <f t="shared" si="15"/>
        <v>0</v>
      </c>
      <c r="AJ50" s="7">
        <f t="shared" si="15"/>
        <v>0</v>
      </c>
      <c r="AK50" s="7">
        <f t="shared" si="15"/>
        <v>0</v>
      </c>
      <c r="AL50" s="7">
        <f t="shared" si="15"/>
        <v>0</v>
      </c>
      <c r="AM50" s="7">
        <f t="shared" si="15"/>
        <v>0</v>
      </c>
      <c r="AN50" s="7">
        <f t="shared" si="15"/>
        <v>0</v>
      </c>
      <c r="AO50" s="7">
        <f t="shared" si="15"/>
        <v>0</v>
      </c>
      <c r="AP50" s="7">
        <f t="shared" si="15"/>
        <v>0</v>
      </c>
      <c r="AQ50" s="7">
        <f t="shared" si="15"/>
        <v>0</v>
      </c>
      <c r="AR50" s="7">
        <f t="shared" si="15"/>
        <v>0</v>
      </c>
      <c r="AS50" s="7">
        <f t="shared" si="15"/>
        <v>0</v>
      </c>
    </row>
    <row r="51" spans="1:45" ht="24.6">
      <c r="A51" s="15" t="s">
        <v>198</v>
      </c>
      <c r="B51" s="1" t="s">
        <v>181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</row>
    <row r="52" spans="1:45" ht="24.6">
      <c r="A52" s="15"/>
      <c r="B52" s="1" t="s">
        <v>182</v>
      </c>
      <c r="C52" s="9">
        <v>3</v>
      </c>
      <c r="D52" s="9">
        <v>6</v>
      </c>
      <c r="E52" s="9">
        <v>9</v>
      </c>
      <c r="F52" s="9">
        <v>12</v>
      </c>
      <c r="G52" s="9">
        <v>15</v>
      </c>
      <c r="H52" s="9">
        <v>18</v>
      </c>
      <c r="I52" s="9">
        <v>18</v>
      </c>
      <c r="J52" s="9">
        <v>18</v>
      </c>
      <c r="K52" s="9">
        <v>18</v>
      </c>
      <c r="L52" s="9">
        <v>18</v>
      </c>
      <c r="M52" s="9">
        <v>18</v>
      </c>
      <c r="N52" s="9">
        <v>18</v>
      </c>
      <c r="O52" s="9">
        <v>18</v>
      </c>
      <c r="P52" s="9">
        <v>18</v>
      </c>
      <c r="Q52" s="9">
        <v>18</v>
      </c>
      <c r="R52" s="9">
        <v>18</v>
      </c>
      <c r="S52" s="9">
        <v>18</v>
      </c>
      <c r="T52" s="9">
        <v>18</v>
      </c>
      <c r="U52" s="9">
        <v>18</v>
      </c>
      <c r="V52" s="9">
        <v>18</v>
      </c>
      <c r="W52" s="9">
        <v>18</v>
      </c>
      <c r="X52" s="9">
        <v>18</v>
      </c>
      <c r="Y52" s="9">
        <v>18</v>
      </c>
      <c r="Z52" s="9">
        <v>18</v>
      </c>
      <c r="AA52" s="9">
        <v>18</v>
      </c>
      <c r="AB52" s="9">
        <v>18</v>
      </c>
      <c r="AC52" s="9">
        <v>18</v>
      </c>
      <c r="AD52" s="9">
        <v>18</v>
      </c>
      <c r="AE52" s="9">
        <v>18</v>
      </c>
      <c r="AF52" s="9">
        <v>18</v>
      </c>
      <c r="AG52" s="9">
        <v>18</v>
      </c>
      <c r="AH52" s="9">
        <v>18</v>
      </c>
      <c r="AI52" s="9">
        <v>18</v>
      </c>
      <c r="AJ52" s="9">
        <v>18</v>
      </c>
      <c r="AK52" s="9">
        <v>18</v>
      </c>
      <c r="AL52" s="9">
        <v>18</v>
      </c>
      <c r="AM52" s="9">
        <v>18</v>
      </c>
      <c r="AN52" s="9">
        <v>18</v>
      </c>
      <c r="AO52" s="9">
        <v>18</v>
      </c>
      <c r="AP52" s="9">
        <v>18</v>
      </c>
      <c r="AQ52" s="9">
        <v>18</v>
      </c>
      <c r="AR52" s="9">
        <v>18</v>
      </c>
      <c r="AS52" s="9">
        <v>18</v>
      </c>
    </row>
    <row r="53" spans="1:45">
      <c r="A53" s="15"/>
      <c r="B53" s="1" t="s">
        <v>104</v>
      </c>
      <c r="C53" s="7">
        <f t="shared" ref="C53:AS53" si="16">SUM(C51:C52)</f>
        <v>3</v>
      </c>
      <c r="D53" s="7">
        <f t="shared" si="16"/>
        <v>6</v>
      </c>
      <c r="E53" s="7">
        <f t="shared" si="16"/>
        <v>9</v>
      </c>
      <c r="F53" s="7">
        <f t="shared" si="16"/>
        <v>12</v>
      </c>
      <c r="G53" s="7">
        <f t="shared" si="16"/>
        <v>15</v>
      </c>
      <c r="H53" s="7">
        <f t="shared" si="16"/>
        <v>18</v>
      </c>
      <c r="I53" s="7">
        <f t="shared" si="16"/>
        <v>18</v>
      </c>
      <c r="J53" s="7">
        <f t="shared" si="16"/>
        <v>18</v>
      </c>
      <c r="K53" s="7">
        <f t="shared" si="16"/>
        <v>18</v>
      </c>
      <c r="L53" s="7">
        <f t="shared" si="16"/>
        <v>18</v>
      </c>
      <c r="M53" s="7">
        <f t="shared" si="16"/>
        <v>18</v>
      </c>
      <c r="N53" s="7">
        <f t="shared" si="16"/>
        <v>18</v>
      </c>
      <c r="O53" s="7">
        <f t="shared" si="16"/>
        <v>18</v>
      </c>
      <c r="P53" s="7">
        <f t="shared" si="16"/>
        <v>18</v>
      </c>
      <c r="Q53" s="7">
        <f t="shared" si="16"/>
        <v>18</v>
      </c>
      <c r="R53" s="7">
        <f t="shared" si="16"/>
        <v>18</v>
      </c>
      <c r="S53" s="7">
        <f t="shared" si="16"/>
        <v>18</v>
      </c>
      <c r="T53" s="7">
        <f t="shared" si="16"/>
        <v>18</v>
      </c>
      <c r="U53" s="7">
        <f t="shared" si="16"/>
        <v>18</v>
      </c>
      <c r="V53" s="7">
        <f t="shared" si="16"/>
        <v>18</v>
      </c>
      <c r="W53" s="7">
        <f t="shared" si="16"/>
        <v>18</v>
      </c>
      <c r="X53" s="7">
        <f t="shared" si="16"/>
        <v>18</v>
      </c>
      <c r="Y53" s="7">
        <f t="shared" si="16"/>
        <v>18</v>
      </c>
      <c r="Z53" s="7">
        <f t="shared" si="16"/>
        <v>18</v>
      </c>
      <c r="AA53" s="7">
        <f t="shared" si="16"/>
        <v>18</v>
      </c>
      <c r="AB53" s="7">
        <f t="shared" si="16"/>
        <v>18</v>
      </c>
      <c r="AC53" s="7">
        <f t="shared" si="16"/>
        <v>18</v>
      </c>
      <c r="AD53" s="7">
        <f t="shared" si="16"/>
        <v>18</v>
      </c>
      <c r="AE53" s="7">
        <f t="shared" si="16"/>
        <v>18</v>
      </c>
      <c r="AF53" s="7">
        <f t="shared" si="16"/>
        <v>18</v>
      </c>
      <c r="AG53" s="7">
        <f t="shared" si="16"/>
        <v>18</v>
      </c>
      <c r="AH53" s="7">
        <f t="shared" si="16"/>
        <v>18</v>
      </c>
      <c r="AI53" s="7">
        <f t="shared" si="16"/>
        <v>18</v>
      </c>
      <c r="AJ53" s="7">
        <f t="shared" si="16"/>
        <v>18</v>
      </c>
      <c r="AK53" s="7">
        <f t="shared" si="16"/>
        <v>18</v>
      </c>
      <c r="AL53" s="7">
        <f t="shared" si="16"/>
        <v>18</v>
      </c>
      <c r="AM53" s="7">
        <f t="shared" si="16"/>
        <v>18</v>
      </c>
      <c r="AN53" s="7">
        <f t="shared" si="16"/>
        <v>18</v>
      </c>
      <c r="AO53" s="7">
        <f t="shared" si="16"/>
        <v>18</v>
      </c>
      <c r="AP53" s="7">
        <f t="shared" si="16"/>
        <v>18</v>
      </c>
      <c r="AQ53" s="7">
        <f t="shared" si="16"/>
        <v>18</v>
      </c>
      <c r="AR53" s="7">
        <f t="shared" si="16"/>
        <v>18</v>
      </c>
      <c r="AS53" s="7">
        <f t="shared" si="16"/>
        <v>18</v>
      </c>
    </row>
    <row r="54" spans="1:45" ht="24.6">
      <c r="A54" s="15" t="s">
        <v>199</v>
      </c>
      <c r="B54" s="1" t="s">
        <v>181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</row>
    <row r="55" spans="1:45" ht="24.6">
      <c r="A55" s="15"/>
      <c r="B55" s="1" t="s">
        <v>182</v>
      </c>
      <c r="C55" s="9">
        <v>0</v>
      </c>
      <c r="D55" s="9">
        <v>0</v>
      </c>
      <c r="E55" s="9">
        <v>3</v>
      </c>
      <c r="F55" s="9">
        <v>3</v>
      </c>
      <c r="G55" s="9">
        <v>3</v>
      </c>
      <c r="H55" s="9">
        <v>3</v>
      </c>
      <c r="I55" s="9">
        <v>3</v>
      </c>
      <c r="J55" s="9">
        <v>3</v>
      </c>
      <c r="K55" s="9">
        <v>3</v>
      </c>
      <c r="L55" s="9">
        <v>3</v>
      </c>
      <c r="M55" s="9">
        <v>3</v>
      </c>
      <c r="N55" s="9">
        <v>3</v>
      </c>
      <c r="O55" s="9">
        <v>3</v>
      </c>
      <c r="P55" s="9">
        <v>3</v>
      </c>
      <c r="Q55" s="9">
        <v>6</v>
      </c>
      <c r="R55" s="9">
        <v>6</v>
      </c>
      <c r="S55" s="9">
        <v>6</v>
      </c>
      <c r="T55" s="9">
        <v>6</v>
      </c>
      <c r="U55" s="9">
        <v>6</v>
      </c>
      <c r="V55" s="9">
        <v>6</v>
      </c>
      <c r="W55" s="9">
        <v>6</v>
      </c>
      <c r="X55" s="9">
        <v>6</v>
      </c>
      <c r="Y55" s="9">
        <v>3</v>
      </c>
      <c r="Z55" s="9">
        <v>3</v>
      </c>
      <c r="AA55" s="9">
        <v>3</v>
      </c>
      <c r="AB55" s="9">
        <v>3</v>
      </c>
      <c r="AC55" s="9">
        <v>6</v>
      </c>
      <c r="AD55" s="9">
        <v>6</v>
      </c>
      <c r="AE55" s="9">
        <v>6</v>
      </c>
      <c r="AF55" s="9">
        <v>6</v>
      </c>
      <c r="AG55" s="9">
        <v>6</v>
      </c>
      <c r="AH55" s="9">
        <v>6</v>
      </c>
      <c r="AI55" s="9">
        <v>6</v>
      </c>
      <c r="AJ55" s="9">
        <v>6</v>
      </c>
      <c r="AK55" s="9">
        <v>3</v>
      </c>
      <c r="AL55" s="9">
        <v>3</v>
      </c>
      <c r="AM55" s="9">
        <v>3</v>
      </c>
      <c r="AN55" s="9">
        <v>3</v>
      </c>
      <c r="AO55" s="9">
        <v>6</v>
      </c>
      <c r="AP55" s="9">
        <v>6</v>
      </c>
      <c r="AQ55" s="9">
        <v>6</v>
      </c>
      <c r="AR55" s="9">
        <v>6</v>
      </c>
      <c r="AS55" s="9">
        <v>6</v>
      </c>
    </row>
    <row r="56" spans="1:45">
      <c r="A56" s="15"/>
      <c r="B56" s="1" t="s">
        <v>104</v>
      </c>
      <c r="C56" s="7">
        <f t="shared" ref="C56:AS56" si="17">SUM(C54:C55)</f>
        <v>0</v>
      </c>
      <c r="D56" s="7">
        <f t="shared" si="17"/>
        <v>0</v>
      </c>
      <c r="E56" s="7">
        <f t="shared" si="17"/>
        <v>3</v>
      </c>
      <c r="F56" s="7">
        <f t="shared" si="17"/>
        <v>3</v>
      </c>
      <c r="G56" s="7">
        <f t="shared" si="17"/>
        <v>3</v>
      </c>
      <c r="H56" s="7">
        <f t="shared" si="17"/>
        <v>3</v>
      </c>
      <c r="I56" s="7">
        <f t="shared" si="17"/>
        <v>3</v>
      </c>
      <c r="J56" s="7">
        <f t="shared" si="17"/>
        <v>3</v>
      </c>
      <c r="K56" s="7">
        <f t="shared" si="17"/>
        <v>3</v>
      </c>
      <c r="L56" s="7">
        <f t="shared" si="17"/>
        <v>3</v>
      </c>
      <c r="M56" s="7">
        <f t="shared" si="17"/>
        <v>3</v>
      </c>
      <c r="N56" s="7">
        <f t="shared" si="17"/>
        <v>3</v>
      </c>
      <c r="O56" s="7">
        <f t="shared" si="17"/>
        <v>3</v>
      </c>
      <c r="P56" s="7">
        <f t="shared" si="17"/>
        <v>3</v>
      </c>
      <c r="Q56" s="7">
        <f t="shared" si="17"/>
        <v>6</v>
      </c>
      <c r="R56" s="7">
        <f t="shared" si="17"/>
        <v>6</v>
      </c>
      <c r="S56" s="7">
        <f t="shared" si="17"/>
        <v>6</v>
      </c>
      <c r="T56" s="7">
        <f t="shared" si="17"/>
        <v>6</v>
      </c>
      <c r="U56" s="7">
        <f t="shared" si="17"/>
        <v>6</v>
      </c>
      <c r="V56" s="7">
        <f t="shared" si="17"/>
        <v>6</v>
      </c>
      <c r="W56" s="7">
        <f t="shared" si="17"/>
        <v>6</v>
      </c>
      <c r="X56" s="7">
        <f t="shared" si="17"/>
        <v>6</v>
      </c>
      <c r="Y56" s="7">
        <f t="shared" si="17"/>
        <v>3</v>
      </c>
      <c r="Z56" s="7">
        <f t="shared" si="17"/>
        <v>3</v>
      </c>
      <c r="AA56" s="7">
        <f t="shared" si="17"/>
        <v>3</v>
      </c>
      <c r="AB56" s="7">
        <f t="shared" si="17"/>
        <v>3</v>
      </c>
      <c r="AC56" s="7">
        <f t="shared" si="17"/>
        <v>6</v>
      </c>
      <c r="AD56" s="7">
        <f t="shared" si="17"/>
        <v>6</v>
      </c>
      <c r="AE56" s="7">
        <f t="shared" si="17"/>
        <v>6</v>
      </c>
      <c r="AF56" s="7">
        <f t="shared" si="17"/>
        <v>6</v>
      </c>
      <c r="AG56" s="7">
        <f t="shared" si="17"/>
        <v>6</v>
      </c>
      <c r="AH56" s="7">
        <f t="shared" si="17"/>
        <v>6</v>
      </c>
      <c r="AI56" s="7">
        <f t="shared" si="17"/>
        <v>6</v>
      </c>
      <c r="AJ56" s="7">
        <f t="shared" si="17"/>
        <v>6</v>
      </c>
      <c r="AK56" s="7">
        <f t="shared" si="17"/>
        <v>3</v>
      </c>
      <c r="AL56" s="7">
        <f t="shared" si="17"/>
        <v>3</v>
      </c>
      <c r="AM56" s="7">
        <f t="shared" si="17"/>
        <v>3</v>
      </c>
      <c r="AN56" s="7">
        <f t="shared" si="17"/>
        <v>3</v>
      </c>
      <c r="AO56" s="7">
        <f t="shared" si="17"/>
        <v>6</v>
      </c>
      <c r="AP56" s="7">
        <f t="shared" si="17"/>
        <v>6</v>
      </c>
      <c r="AQ56" s="7">
        <f t="shared" si="17"/>
        <v>6</v>
      </c>
      <c r="AR56" s="7">
        <f t="shared" si="17"/>
        <v>6</v>
      </c>
      <c r="AS56" s="7">
        <f t="shared" si="17"/>
        <v>6</v>
      </c>
    </row>
    <row r="57" spans="1:45" ht="24.6">
      <c r="A57" s="15" t="s">
        <v>200</v>
      </c>
      <c r="B57" s="1" t="s">
        <v>181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</row>
    <row r="58" spans="1:45" ht="24.6">
      <c r="A58" s="15"/>
      <c r="B58" s="1" t="s">
        <v>182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</row>
    <row r="59" spans="1:45">
      <c r="A59" s="15"/>
      <c r="B59" s="1" t="s">
        <v>104</v>
      </c>
      <c r="C59" s="7">
        <f t="shared" ref="C59:AS59" si="18">SUM(C57:C58)</f>
        <v>0</v>
      </c>
      <c r="D59" s="7">
        <f t="shared" si="18"/>
        <v>0</v>
      </c>
      <c r="E59" s="7">
        <f t="shared" si="18"/>
        <v>0</v>
      </c>
      <c r="F59" s="7">
        <f t="shared" si="18"/>
        <v>0</v>
      </c>
      <c r="G59" s="7">
        <f t="shared" si="18"/>
        <v>0</v>
      </c>
      <c r="H59" s="7">
        <f t="shared" si="18"/>
        <v>0</v>
      </c>
      <c r="I59" s="7">
        <f t="shared" si="18"/>
        <v>0</v>
      </c>
      <c r="J59" s="7">
        <f t="shared" si="18"/>
        <v>0</v>
      </c>
      <c r="K59" s="7">
        <f t="shared" si="18"/>
        <v>0</v>
      </c>
      <c r="L59" s="7">
        <f t="shared" si="18"/>
        <v>0</v>
      </c>
      <c r="M59" s="7">
        <f t="shared" si="18"/>
        <v>0</v>
      </c>
      <c r="N59" s="7">
        <f t="shared" si="18"/>
        <v>0</v>
      </c>
      <c r="O59" s="7">
        <f t="shared" si="18"/>
        <v>0</v>
      </c>
      <c r="P59" s="7">
        <f t="shared" si="18"/>
        <v>0</v>
      </c>
      <c r="Q59" s="7">
        <f t="shared" si="18"/>
        <v>0</v>
      </c>
      <c r="R59" s="7">
        <f t="shared" si="18"/>
        <v>0</v>
      </c>
      <c r="S59" s="7">
        <f t="shared" si="18"/>
        <v>0</v>
      </c>
      <c r="T59" s="7">
        <f t="shared" si="18"/>
        <v>0</v>
      </c>
      <c r="U59" s="7">
        <f t="shared" si="18"/>
        <v>0</v>
      </c>
      <c r="V59" s="7">
        <f t="shared" si="18"/>
        <v>0</v>
      </c>
      <c r="W59" s="7">
        <f t="shared" si="18"/>
        <v>0</v>
      </c>
      <c r="X59" s="7">
        <f t="shared" si="18"/>
        <v>0</v>
      </c>
      <c r="Y59" s="7">
        <f t="shared" si="18"/>
        <v>0</v>
      </c>
      <c r="Z59" s="7">
        <f t="shared" si="18"/>
        <v>0</v>
      </c>
      <c r="AA59" s="7">
        <f t="shared" si="18"/>
        <v>0</v>
      </c>
      <c r="AB59" s="7">
        <f t="shared" si="18"/>
        <v>0</v>
      </c>
      <c r="AC59" s="7">
        <f t="shared" si="18"/>
        <v>0</v>
      </c>
      <c r="AD59" s="7">
        <f t="shared" si="18"/>
        <v>0</v>
      </c>
      <c r="AE59" s="7">
        <f t="shared" si="18"/>
        <v>0</v>
      </c>
      <c r="AF59" s="7">
        <f t="shared" si="18"/>
        <v>0</v>
      </c>
      <c r="AG59" s="7">
        <f t="shared" si="18"/>
        <v>0</v>
      </c>
      <c r="AH59" s="7">
        <f t="shared" si="18"/>
        <v>0</v>
      </c>
      <c r="AI59" s="7">
        <f t="shared" si="18"/>
        <v>0</v>
      </c>
      <c r="AJ59" s="7">
        <f t="shared" si="18"/>
        <v>0</v>
      </c>
      <c r="AK59" s="7">
        <f t="shared" si="18"/>
        <v>0</v>
      </c>
      <c r="AL59" s="7">
        <f t="shared" si="18"/>
        <v>0</v>
      </c>
      <c r="AM59" s="7">
        <f t="shared" si="18"/>
        <v>0</v>
      </c>
      <c r="AN59" s="7">
        <f t="shared" si="18"/>
        <v>0</v>
      </c>
      <c r="AO59" s="7">
        <f t="shared" si="18"/>
        <v>0</v>
      </c>
      <c r="AP59" s="7">
        <f t="shared" si="18"/>
        <v>0</v>
      </c>
      <c r="AQ59" s="7">
        <f t="shared" si="18"/>
        <v>0</v>
      </c>
      <c r="AR59" s="7">
        <f t="shared" si="18"/>
        <v>0</v>
      </c>
      <c r="AS59" s="7">
        <f t="shared" si="18"/>
        <v>0</v>
      </c>
    </row>
    <row r="60" spans="1:45" ht="24.6">
      <c r="A60" s="15" t="s">
        <v>201</v>
      </c>
      <c r="B60" s="1" t="s">
        <v>181</v>
      </c>
      <c r="C60" s="9">
        <v>72</v>
      </c>
      <c r="D60" s="9">
        <v>69</v>
      </c>
      <c r="E60" s="9">
        <v>67</v>
      </c>
      <c r="F60" s="9">
        <v>60</v>
      </c>
      <c r="G60" s="9">
        <v>55</v>
      </c>
      <c r="H60" s="9">
        <v>50</v>
      </c>
      <c r="I60" s="9">
        <v>46</v>
      </c>
      <c r="J60" s="9">
        <v>42</v>
      </c>
      <c r="K60" s="9">
        <v>37</v>
      </c>
      <c r="L60" s="9">
        <v>35</v>
      </c>
      <c r="M60" s="9">
        <v>32</v>
      </c>
      <c r="N60" s="9">
        <v>29</v>
      </c>
      <c r="O60" s="9">
        <v>24</v>
      </c>
      <c r="P60" s="9">
        <v>19</v>
      </c>
      <c r="Q60" s="9">
        <v>14</v>
      </c>
      <c r="R60" s="9">
        <v>9</v>
      </c>
      <c r="S60" s="9">
        <v>4</v>
      </c>
      <c r="T60" s="9">
        <v>1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</row>
    <row r="61" spans="1:45" ht="24.6">
      <c r="A61" s="15"/>
      <c r="B61" s="1" t="s">
        <v>182</v>
      </c>
      <c r="C61" s="9">
        <v>1</v>
      </c>
      <c r="D61" s="9">
        <v>2</v>
      </c>
      <c r="E61" s="9">
        <v>3</v>
      </c>
      <c r="F61" s="9">
        <v>4</v>
      </c>
      <c r="G61" s="9">
        <v>5</v>
      </c>
      <c r="H61" s="9">
        <v>6</v>
      </c>
      <c r="I61" s="9">
        <v>7</v>
      </c>
      <c r="J61" s="9">
        <v>8</v>
      </c>
      <c r="K61" s="9">
        <v>9</v>
      </c>
      <c r="L61" s="9">
        <v>10</v>
      </c>
      <c r="M61" s="9">
        <v>11</v>
      </c>
      <c r="N61" s="9">
        <v>12</v>
      </c>
      <c r="O61" s="9">
        <v>13</v>
      </c>
      <c r="P61" s="9">
        <v>14</v>
      </c>
      <c r="Q61" s="9">
        <v>15</v>
      </c>
      <c r="R61" s="9">
        <v>16</v>
      </c>
      <c r="S61" s="9">
        <v>17</v>
      </c>
      <c r="T61" s="9">
        <v>18</v>
      </c>
      <c r="U61" s="9">
        <v>19</v>
      </c>
      <c r="V61" s="9">
        <v>20</v>
      </c>
      <c r="W61" s="9">
        <v>20</v>
      </c>
      <c r="X61" s="9">
        <v>20</v>
      </c>
      <c r="Y61" s="9">
        <v>20</v>
      </c>
      <c r="Z61" s="9">
        <v>20</v>
      </c>
      <c r="AA61" s="9">
        <v>20</v>
      </c>
      <c r="AB61" s="9">
        <v>20</v>
      </c>
      <c r="AC61" s="9">
        <v>20</v>
      </c>
      <c r="AD61" s="9">
        <v>20</v>
      </c>
      <c r="AE61" s="9">
        <v>20</v>
      </c>
      <c r="AF61" s="9">
        <v>20</v>
      </c>
      <c r="AG61" s="9">
        <v>20</v>
      </c>
      <c r="AH61" s="9">
        <v>20</v>
      </c>
      <c r="AI61" s="9">
        <v>20</v>
      </c>
      <c r="AJ61" s="9">
        <v>20</v>
      </c>
      <c r="AK61" s="9">
        <v>20</v>
      </c>
      <c r="AL61" s="9">
        <v>20</v>
      </c>
      <c r="AM61" s="9">
        <v>20</v>
      </c>
      <c r="AN61" s="9">
        <v>20</v>
      </c>
      <c r="AO61" s="9">
        <v>20</v>
      </c>
      <c r="AP61" s="9">
        <v>20</v>
      </c>
      <c r="AQ61" s="9">
        <v>20</v>
      </c>
      <c r="AR61" s="9">
        <v>20</v>
      </c>
      <c r="AS61" s="9">
        <v>20</v>
      </c>
    </row>
    <row r="62" spans="1:45">
      <c r="A62" s="15"/>
      <c r="B62" s="1" t="s">
        <v>104</v>
      </c>
      <c r="C62" s="7">
        <f t="shared" ref="C62:AS62" si="19">SUM(C60:C61)</f>
        <v>73</v>
      </c>
      <c r="D62" s="7">
        <f t="shared" si="19"/>
        <v>71</v>
      </c>
      <c r="E62" s="7">
        <f t="shared" si="19"/>
        <v>70</v>
      </c>
      <c r="F62" s="7">
        <f t="shared" si="19"/>
        <v>64</v>
      </c>
      <c r="G62" s="7">
        <f t="shared" si="19"/>
        <v>60</v>
      </c>
      <c r="H62" s="7">
        <f t="shared" si="19"/>
        <v>56</v>
      </c>
      <c r="I62" s="7">
        <f t="shared" si="19"/>
        <v>53</v>
      </c>
      <c r="J62" s="7">
        <f t="shared" si="19"/>
        <v>50</v>
      </c>
      <c r="K62" s="7">
        <f t="shared" si="19"/>
        <v>46</v>
      </c>
      <c r="L62" s="7">
        <f t="shared" si="19"/>
        <v>45</v>
      </c>
      <c r="M62" s="7">
        <f t="shared" si="19"/>
        <v>43</v>
      </c>
      <c r="N62" s="7">
        <f t="shared" si="19"/>
        <v>41</v>
      </c>
      <c r="O62" s="7">
        <f t="shared" si="19"/>
        <v>37</v>
      </c>
      <c r="P62" s="7">
        <f t="shared" si="19"/>
        <v>33</v>
      </c>
      <c r="Q62" s="7">
        <f t="shared" si="19"/>
        <v>29</v>
      </c>
      <c r="R62" s="7">
        <f t="shared" si="19"/>
        <v>25</v>
      </c>
      <c r="S62" s="7">
        <f t="shared" si="19"/>
        <v>21</v>
      </c>
      <c r="T62" s="7">
        <f t="shared" si="19"/>
        <v>19</v>
      </c>
      <c r="U62" s="7">
        <f t="shared" si="19"/>
        <v>20</v>
      </c>
      <c r="V62" s="7">
        <f t="shared" si="19"/>
        <v>20</v>
      </c>
      <c r="W62" s="7">
        <f t="shared" si="19"/>
        <v>20</v>
      </c>
      <c r="X62" s="7">
        <f t="shared" si="19"/>
        <v>20</v>
      </c>
      <c r="Y62" s="7">
        <f t="shared" si="19"/>
        <v>20</v>
      </c>
      <c r="Z62" s="7">
        <f t="shared" si="19"/>
        <v>20</v>
      </c>
      <c r="AA62" s="7">
        <f t="shared" si="19"/>
        <v>20</v>
      </c>
      <c r="AB62" s="7">
        <f t="shared" si="19"/>
        <v>20</v>
      </c>
      <c r="AC62" s="7">
        <f t="shared" si="19"/>
        <v>20</v>
      </c>
      <c r="AD62" s="7">
        <f t="shared" si="19"/>
        <v>20</v>
      </c>
      <c r="AE62" s="7">
        <f t="shared" si="19"/>
        <v>20</v>
      </c>
      <c r="AF62" s="7">
        <f t="shared" si="19"/>
        <v>20</v>
      </c>
      <c r="AG62" s="7">
        <f t="shared" si="19"/>
        <v>20</v>
      </c>
      <c r="AH62" s="7">
        <f t="shared" si="19"/>
        <v>20</v>
      </c>
      <c r="AI62" s="7">
        <f t="shared" si="19"/>
        <v>20</v>
      </c>
      <c r="AJ62" s="7">
        <f t="shared" si="19"/>
        <v>20</v>
      </c>
      <c r="AK62" s="7">
        <f t="shared" si="19"/>
        <v>20</v>
      </c>
      <c r="AL62" s="7">
        <f t="shared" si="19"/>
        <v>20</v>
      </c>
      <c r="AM62" s="7">
        <f t="shared" si="19"/>
        <v>20</v>
      </c>
      <c r="AN62" s="7">
        <f t="shared" si="19"/>
        <v>20</v>
      </c>
      <c r="AO62" s="7">
        <f t="shared" si="19"/>
        <v>20</v>
      </c>
      <c r="AP62" s="7">
        <f t="shared" si="19"/>
        <v>20</v>
      </c>
      <c r="AQ62" s="7">
        <f t="shared" si="19"/>
        <v>20</v>
      </c>
      <c r="AR62" s="7">
        <f t="shared" si="19"/>
        <v>20</v>
      </c>
      <c r="AS62" s="7">
        <f t="shared" si="19"/>
        <v>20</v>
      </c>
    </row>
    <row r="63" spans="1:45" ht="24.6">
      <c r="A63" s="15" t="s">
        <v>202</v>
      </c>
      <c r="B63" s="1" t="s">
        <v>181</v>
      </c>
      <c r="C63" s="9">
        <v>291</v>
      </c>
      <c r="D63" s="9">
        <v>270</v>
      </c>
      <c r="E63" s="9">
        <v>263</v>
      </c>
      <c r="F63" s="9">
        <v>254</v>
      </c>
      <c r="G63" s="9">
        <v>238</v>
      </c>
      <c r="H63" s="9">
        <v>226</v>
      </c>
      <c r="I63" s="9">
        <v>214</v>
      </c>
      <c r="J63" s="9">
        <v>199</v>
      </c>
      <c r="K63" s="9">
        <v>186</v>
      </c>
      <c r="L63" s="9">
        <v>175</v>
      </c>
      <c r="M63" s="9">
        <v>158</v>
      </c>
      <c r="N63" s="9">
        <v>150</v>
      </c>
      <c r="O63" s="9">
        <v>138</v>
      </c>
      <c r="P63" s="9">
        <v>128</v>
      </c>
      <c r="Q63" s="9">
        <v>106</v>
      </c>
      <c r="R63" s="9">
        <v>88</v>
      </c>
      <c r="S63" s="9">
        <v>52</v>
      </c>
      <c r="T63" s="9">
        <v>39</v>
      </c>
      <c r="U63" s="9">
        <v>26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</row>
    <row r="64" spans="1:45" ht="24.6">
      <c r="A64" s="15"/>
      <c r="B64" s="1" t="s">
        <v>182</v>
      </c>
      <c r="C64" s="9">
        <v>19</v>
      </c>
      <c r="D64" s="9">
        <v>38</v>
      </c>
      <c r="E64" s="9">
        <v>57</v>
      </c>
      <c r="F64" s="9">
        <v>76</v>
      </c>
      <c r="G64" s="9">
        <v>95</v>
      </c>
      <c r="H64" s="9">
        <v>114</v>
      </c>
      <c r="I64" s="9">
        <v>133</v>
      </c>
      <c r="J64" s="9">
        <v>153</v>
      </c>
      <c r="K64" s="9">
        <v>173</v>
      </c>
      <c r="L64" s="9">
        <v>193</v>
      </c>
      <c r="M64" s="9">
        <v>213</v>
      </c>
      <c r="N64" s="9">
        <v>233</v>
      </c>
      <c r="O64" s="9">
        <v>253</v>
      </c>
      <c r="P64" s="9">
        <v>273</v>
      </c>
      <c r="Q64" s="9">
        <v>293</v>
      </c>
      <c r="R64" s="9">
        <v>313</v>
      </c>
      <c r="S64" s="9">
        <v>333</v>
      </c>
      <c r="T64" s="9">
        <v>353</v>
      </c>
      <c r="U64" s="9">
        <v>373</v>
      </c>
      <c r="V64" s="9">
        <v>393</v>
      </c>
      <c r="W64" s="9">
        <v>394</v>
      </c>
      <c r="X64" s="9">
        <v>395</v>
      </c>
      <c r="Y64" s="9">
        <v>396</v>
      </c>
      <c r="Z64" s="9">
        <v>397</v>
      </c>
      <c r="AA64" s="9">
        <v>398</v>
      </c>
      <c r="AB64" s="9">
        <v>379</v>
      </c>
      <c r="AC64" s="9">
        <v>360</v>
      </c>
      <c r="AD64" s="9">
        <v>340</v>
      </c>
      <c r="AE64" s="9">
        <v>320</v>
      </c>
      <c r="AF64" s="9">
        <v>300</v>
      </c>
      <c r="AG64" s="9">
        <v>280</v>
      </c>
      <c r="AH64" s="9">
        <v>260</v>
      </c>
      <c r="AI64" s="9">
        <v>240</v>
      </c>
      <c r="AJ64" s="9">
        <v>220</v>
      </c>
      <c r="AK64" s="9">
        <v>200</v>
      </c>
      <c r="AL64" s="9">
        <v>180</v>
      </c>
      <c r="AM64" s="9">
        <v>160</v>
      </c>
      <c r="AN64" s="9">
        <v>140</v>
      </c>
      <c r="AO64" s="9">
        <v>120</v>
      </c>
      <c r="AP64" s="9">
        <v>100</v>
      </c>
      <c r="AQ64" s="9">
        <v>80</v>
      </c>
      <c r="AR64" s="9">
        <v>60</v>
      </c>
      <c r="AS64" s="9">
        <v>40</v>
      </c>
    </row>
    <row r="65" spans="1:45">
      <c r="A65" s="15"/>
      <c r="B65" s="1" t="s">
        <v>104</v>
      </c>
      <c r="C65" s="7">
        <f t="shared" ref="C65:AS65" si="20">SUM(C63:C64)</f>
        <v>310</v>
      </c>
      <c r="D65" s="7">
        <f t="shared" si="20"/>
        <v>308</v>
      </c>
      <c r="E65" s="7">
        <f t="shared" si="20"/>
        <v>320</v>
      </c>
      <c r="F65" s="7">
        <f t="shared" si="20"/>
        <v>330</v>
      </c>
      <c r="G65" s="7">
        <f t="shared" si="20"/>
        <v>333</v>
      </c>
      <c r="H65" s="7">
        <f t="shared" si="20"/>
        <v>340</v>
      </c>
      <c r="I65" s="7">
        <f t="shared" si="20"/>
        <v>347</v>
      </c>
      <c r="J65" s="7">
        <f t="shared" si="20"/>
        <v>352</v>
      </c>
      <c r="K65" s="7">
        <f t="shared" si="20"/>
        <v>359</v>
      </c>
      <c r="L65" s="7">
        <f t="shared" si="20"/>
        <v>368</v>
      </c>
      <c r="M65" s="7">
        <f t="shared" si="20"/>
        <v>371</v>
      </c>
      <c r="N65" s="7">
        <f t="shared" si="20"/>
        <v>383</v>
      </c>
      <c r="O65" s="7">
        <f t="shared" si="20"/>
        <v>391</v>
      </c>
      <c r="P65" s="7">
        <f t="shared" si="20"/>
        <v>401</v>
      </c>
      <c r="Q65" s="7">
        <f t="shared" si="20"/>
        <v>399</v>
      </c>
      <c r="R65" s="7">
        <f t="shared" si="20"/>
        <v>401</v>
      </c>
      <c r="S65" s="7">
        <f t="shared" si="20"/>
        <v>385</v>
      </c>
      <c r="T65" s="7">
        <f t="shared" si="20"/>
        <v>392</v>
      </c>
      <c r="U65" s="7">
        <f t="shared" si="20"/>
        <v>399</v>
      </c>
      <c r="V65" s="7">
        <f t="shared" si="20"/>
        <v>393</v>
      </c>
      <c r="W65" s="7">
        <f t="shared" si="20"/>
        <v>394</v>
      </c>
      <c r="X65" s="7">
        <f t="shared" si="20"/>
        <v>395</v>
      </c>
      <c r="Y65" s="7">
        <f t="shared" si="20"/>
        <v>396</v>
      </c>
      <c r="Z65" s="7">
        <f t="shared" si="20"/>
        <v>397</v>
      </c>
      <c r="AA65" s="7">
        <f t="shared" si="20"/>
        <v>398</v>
      </c>
      <c r="AB65" s="7">
        <f t="shared" si="20"/>
        <v>379</v>
      </c>
      <c r="AC65" s="7">
        <f t="shared" si="20"/>
        <v>360</v>
      </c>
      <c r="AD65" s="7">
        <f t="shared" si="20"/>
        <v>340</v>
      </c>
      <c r="AE65" s="7">
        <f t="shared" si="20"/>
        <v>320</v>
      </c>
      <c r="AF65" s="7">
        <f t="shared" si="20"/>
        <v>300</v>
      </c>
      <c r="AG65" s="7">
        <f t="shared" si="20"/>
        <v>280</v>
      </c>
      <c r="AH65" s="7">
        <f t="shared" si="20"/>
        <v>260</v>
      </c>
      <c r="AI65" s="7">
        <f t="shared" si="20"/>
        <v>240</v>
      </c>
      <c r="AJ65" s="7">
        <f t="shared" si="20"/>
        <v>220</v>
      </c>
      <c r="AK65" s="7">
        <f t="shared" si="20"/>
        <v>200</v>
      </c>
      <c r="AL65" s="7">
        <f t="shared" si="20"/>
        <v>180</v>
      </c>
      <c r="AM65" s="7">
        <f t="shared" si="20"/>
        <v>160</v>
      </c>
      <c r="AN65" s="7">
        <f t="shared" si="20"/>
        <v>140</v>
      </c>
      <c r="AO65" s="7">
        <f t="shared" si="20"/>
        <v>120</v>
      </c>
      <c r="AP65" s="7">
        <f t="shared" si="20"/>
        <v>100</v>
      </c>
      <c r="AQ65" s="7">
        <f t="shared" si="20"/>
        <v>80</v>
      </c>
      <c r="AR65" s="7">
        <f t="shared" si="20"/>
        <v>60</v>
      </c>
      <c r="AS65" s="7">
        <f t="shared" si="20"/>
        <v>40</v>
      </c>
    </row>
    <row r="66" spans="1:45" ht="24.6">
      <c r="A66" s="15" t="s">
        <v>203</v>
      </c>
      <c r="B66" s="1" t="s">
        <v>181</v>
      </c>
      <c r="C66" s="9">
        <v>7</v>
      </c>
      <c r="D66" s="9">
        <v>6</v>
      </c>
      <c r="E66" s="9">
        <v>5</v>
      </c>
      <c r="F66" s="9">
        <v>4</v>
      </c>
      <c r="G66" s="9">
        <v>2</v>
      </c>
      <c r="H66" s="9">
        <v>2</v>
      </c>
      <c r="I66" s="9">
        <v>2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</row>
    <row r="67" spans="1:45" ht="24.6">
      <c r="A67" s="15"/>
      <c r="B67" s="1" t="s">
        <v>182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</row>
    <row r="68" spans="1:45">
      <c r="A68" s="15"/>
      <c r="B68" s="1" t="s">
        <v>104</v>
      </c>
      <c r="C68" s="7">
        <f t="shared" ref="C68:AS68" si="21">SUM(C66:C67)</f>
        <v>7</v>
      </c>
      <c r="D68" s="7">
        <f t="shared" si="21"/>
        <v>6</v>
      </c>
      <c r="E68" s="7">
        <f t="shared" si="21"/>
        <v>5</v>
      </c>
      <c r="F68" s="7">
        <f t="shared" si="21"/>
        <v>4</v>
      </c>
      <c r="G68" s="7">
        <f t="shared" si="21"/>
        <v>2</v>
      </c>
      <c r="H68" s="7">
        <f t="shared" si="21"/>
        <v>2</v>
      </c>
      <c r="I68" s="7">
        <f t="shared" si="21"/>
        <v>2</v>
      </c>
      <c r="J68" s="7">
        <f t="shared" si="21"/>
        <v>1</v>
      </c>
      <c r="K68" s="7">
        <f t="shared" si="21"/>
        <v>0</v>
      </c>
      <c r="L68" s="7">
        <f t="shared" si="21"/>
        <v>0</v>
      </c>
      <c r="M68" s="7">
        <f t="shared" si="21"/>
        <v>0</v>
      </c>
      <c r="N68" s="7">
        <f t="shared" si="21"/>
        <v>0</v>
      </c>
      <c r="O68" s="7">
        <f t="shared" si="21"/>
        <v>0</v>
      </c>
      <c r="P68" s="7">
        <f t="shared" si="21"/>
        <v>0</v>
      </c>
      <c r="Q68" s="7">
        <f t="shared" si="21"/>
        <v>0</v>
      </c>
      <c r="R68" s="7">
        <f t="shared" si="21"/>
        <v>0</v>
      </c>
      <c r="S68" s="7">
        <f t="shared" si="21"/>
        <v>0</v>
      </c>
      <c r="T68" s="7">
        <f t="shared" si="21"/>
        <v>0</v>
      </c>
      <c r="U68" s="7">
        <f t="shared" si="21"/>
        <v>0</v>
      </c>
      <c r="V68" s="7">
        <f t="shared" si="21"/>
        <v>0</v>
      </c>
      <c r="W68" s="7">
        <f t="shared" si="21"/>
        <v>0</v>
      </c>
      <c r="X68" s="7">
        <f t="shared" si="21"/>
        <v>0</v>
      </c>
      <c r="Y68" s="7">
        <f t="shared" si="21"/>
        <v>0</v>
      </c>
      <c r="Z68" s="7">
        <f t="shared" si="21"/>
        <v>0</v>
      </c>
      <c r="AA68" s="7">
        <f t="shared" si="21"/>
        <v>0</v>
      </c>
      <c r="AB68" s="7">
        <f t="shared" si="21"/>
        <v>0</v>
      </c>
      <c r="AC68" s="7">
        <f t="shared" si="21"/>
        <v>0</v>
      </c>
      <c r="AD68" s="7">
        <f t="shared" si="21"/>
        <v>0</v>
      </c>
      <c r="AE68" s="7">
        <f t="shared" si="21"/>
        <v>0</v>
      </c>
      <c r="AF68" s="7">
        <f t="shared" si="21"/>
        <v>0</v>
      </c>
      <c r="AG68" s="7">
        <f t="shared" si="21"/>
        <v>0</v>
      </c>
      <c r="AH68" s="7">
        <f t="shared" si="21"/>
        <v>0</v>
      </c>
      <c r="AI68" s="7">
        <f t="shared" si="21"/>
        <v>0</v>
      </c>
      <c r="AJ68" s="7">
        <f t="shared" si="21"/>
        <v>0</v>
      </c>
      <c r="AK68" s="7">
        <f t="shared" si="21"/>
        <v>0</v>
      </c>
      <c r="AL68" s="7">
        <f t="shared" si="21"/>
        <v>0</v>
      </c>
      <c r="AM68" s="7">
        <f t="shared" si="21"/>
        <v>0</v>
      </c>
      <c r="AN68" s="7">
        <f t="shared" si="21"/>
        <v>0</v>
      </c>
      <c r="AO68" s="7">
        <f t="shared" si="21"/>
        <v>0</v>
      </c>
      <c r="AP68" s="7">
        <f t="shared" si="21"/>
        <v>0</v>
      </c>
      <c r="AQ68" s="7">
        <f t="shared" si="21"/>
        <v>0</v>
      </c>
      <c r="AR68" s="7">
        <f t="shared" si="21"/>
        <v>0</v>
      </c>
      <c r="AS68" s="7">
        <f t="shared" si="21"/>
        <v>0</v>
      </c>
    </row>
    <row r="69" spans="1:45" ht="24.6">
      <c r="A69" s="15" t="s">
        <v>204</v>
      </c>
      <c r="B69" s="1" t="s">
        <v>181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</row>
    <row r="70" spans="1:45" ht="24.6">
      <c r="A70" s="15"/>
      <c r="B70" s="1" t="s">
        <v>182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</row>
    <row r="71" spans="1:45">
      <c r="A71" s="15"/>
      <c r="B71" s="1" t="s">
        <v>104</v>
      </c>
      <c r="C71" s="7">
        <f t="shared" ref="C71:AS71" si="22">SUM(C69:C70)</f>
        <v>0</v>
      </c>
      <c r="D71" s="7">
        <f t="shared" si="22"/>
        <v>0</v>
      </c>
      <c r="E71" s="7">
        <f t="shared" si="22"/>
        <v>0</v>
      </c>
      <c r="F71" s="7">
        <f t="shared" si="22"/>
        <v>0</v>
      </c>
      <c r="G71" s="7">
        <f t="shared" si="22"/>
        <v>0</v>
      </c>
      <c r="H71" s="7">
        <f t="shared" si="22"/>
        <v>0</v>
      </c>
      <c r="I71" s="7">
        <f t="shared" si="22"/>
        <v>0</v>
      </c>
      <c r="J71" s="7">
        <f t="shared" si="22"/>
        <v>0</v>
      </c>
      <c r="K71" s="7">
        <f t="shared" si="22"/>
        <v>0</v>
      </c>
      <c r="L71" s="7">
        <f t="shared" si="22"/>
        <v>0</v>
      </c>
      <c r="M71" s="7">
        <f t="shared" si="22"/>
        <v>0</v>
      </c>
      <c r="N71" s="7">
        <f t="shared" si="22"/>
        <v>0</v>
      </c>
      <c r="O71" s="7">
        <f t="shared" si="22"/>
        <v>0</v>
      </c>
      <c r="P71" s="7">
        <f t="shared" si="22"/>
        <v>0</v>
      </c>
      <c r="Q71" s="7">
        <f t="shared" si="22"/>
        <v>0</v>
      </c>
      <c r="R71" s="7">
        <f t="shared" si="22"/>
        <v>0</v>
      </c>
      <c r="S71" s="7">
        <f t="shared" si="22"/>
        <v>0</v>
      </c>
      <c r="T71" s="7">
        <f t="shared" si="22"/>
        <v>0</v>
      </c>
      <c r="U71" s="7">
        <f t="shared" si="22"/>
        <v>0</v>
      </c>
      <c r="V71" s="7">
        <f t="shared" si="22"/>
        <v>0</v>
      </c>
      <c r="W71" s="7">
        <f t="shared" si="22"/>
        <v>0</v>
      </c>
      <c r="X71" s="7">
        <f t="shared" si="22"/>
        <v>0</v>
      </c>
      <c r="Y71" s="7">
        <f t="shared" si="22"/>
        <v>0</v>
      </c>
      <c r="Z71" s="7">
        <f t="shared" si="22"/>
        <v>0</v>
      </c>
      <c r="AA71" s="7">
        <f t="shared" si="22"/>
        <v>0</v>
      </c>
      <c r="AB71" s="7">
        <f t="shared" si="22"/>
        <v>0</v>
      </c>
      <c r="AC71" s="7">
        <f t="shared" si="22"/>
        <v>0</v>
      </c>
      <c r="AD71" s="7">
        <f t="shared" si="22"/>
        <v>0</v>
      </c>
      <c r="AE71" s="7">
        <f t="shared" si="22"/>
        <v>0</v>
      </c>
      <c r="AF71" s="7">
        <f t="shared" si="22"/>
        <v>0</v>
      </c>
      <c r="AG71" s="7">
        <f t="shared" si="22"/>
        <v>0</v>
      </c>
      <c r="AH71" s="7">
        <f t="shared" si="22"/>
        <v>0</v>
      </c>
      <c r="AI71" s="7">
        <f t="shared" si="22"/>
        <v>0</v>
      </c>
      <c r="AJ71" s="7">
        <f t="shared" si="22"/>
        <v>0</v>
      </c>
      <c r="AK71" s="7">
        <f t="shared" si="22"/>
        <v>0</v>
      </c>
      <c r="AL71" s="7">
        <f t="shared" si="22"/>
        <v>0</v>
      </c>
      <c r="AM71" s="7">
        <f t="shared" si="22"/>
        <v>0</v>
      </c>
      <c r="AN71" s="7">
        <f t="shared" si="22"/>
        <v>0</v>
      </c>
      <c r="AO71" s="7">
        <f t="shared" si="22"/>
        <v>0</v>
      </c>
      <c r="AP71" s="7">
        <f t="shared" si="22"/>
        <v>0</v>
      </c>
      <c r="AQ71" s="7">
        <f t="shared" si="22"/>
        <v>0</v>
      </c>
      <c r="AR71" s="7">
        <f t="shared" si="22"/>
        <v>0</v>
      </c>
      <c r="AS71" s="7">
        <f t="shared" si="22"/>
        <v>0</v>
      </c>
    </row>
    <row r="72" spans="1:45" ht="24.6">
      <c r="A72" s="15" t="s">
        <v>205</v>
      </c>
      <c r="B72" s="1" t="s">
        <v>181</v>
      </c>
      <c r="C72" s="9">
        <v>1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</row>
    <row r="73" spans="1:45" ht="24.6">
      <c r="A73" s="15"/>
      <c r="B73" s="1" t="s">
        <v>182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</row>
    <row r="74" spans="1:45">
      <c r="A74" s="15"/>
      <c r="B74" s="1" t="s">
        <v>104</v>
      </c>
      <c r="C74" s="7">
        <f t="shared" ref="C74:AS74" si="23">SUM(C72:C73)</f>
        <v>1</v>
      </c>
      <c r="D74" s="7">
        <f t="shared" si="23"/>
        <v>1</v>
      </c>
      <c r="E74" s="7">
        <f t="shared" si="23"/>
        <v>1</v>
      </c>
      <c r="F74" s="7">
        <f t="shared" si="23"/>
        <v>1</v>
      </c>
      <c r="G74" s="7">
        <f t="shared" si="23"/>
        <v>1</v>
      </c>
      <c r="H74" s="7">
        <f t="shared" si="23"/>
        <v>1</v>
      </c>
      <c r="I74" s="7">
        <f t="shared" si="23"/>
        <v>1</v>
      </c>
      <c r="J74" s="7">
        <f t="shared" si="23"/>
        <v>0</v>
      </c>
      <c r="K74" s="7">
        <f t="shared" si="23"/>
        <v>0</v>
      </c>
      <c r="L74" s="7">
        <f t="shared" si="23"/>
        <v>0</v>
      </c>
      <c r="M74" s="7">
        <f t="shared" si="23"/>
        <v>0</v>
      </c>
      <c r="N74" s="7">
        <f t="shared" si="23"/>
        <v>0</v>
      </c>
      <c r="O74" s="7">
        <f t="shared" si="23"/>
        <v>0</v>
      </c>
      <c r="P74" s="7">
        <f t="shared" si="23"/>
        <v>0</v>
      </c>
      <c r="Q74" s="7">
        <f t="shared" si="23"/>
        <v>0</v>
      </c>
      <c r="R74" s="7">
        <f t="shared" si="23"/>
        <v>0</v>
      </c>
      <c r="S74" s="7">
        <f t="shared" si="23"/>
        <v>0</v>
      </c>
      <c r="T74" s="7">
        <f t="shared" si="23"/>
        <v>0</v>
      </c>
      <c r="U74" s="7">
        <f t="shared" si="23"/>
        <v>0</v>
      </c>
      <c r="V74" s="7">
        <f t="shared" si="23"/>
        <v>0</v>
      </c>
      <c r="W74" s="7">
        <f t="shared" si="23"/>
        <v>0</v>
      </c>
      <c r="X74" s="7">
        <f t="shared" si="23"/>
        <v>0</v>
      </c>
      <c r="Y74" s="7">
        <f t="shared" si="23"/>
        <v>0</v>
      </c>
      <c r="Z74" s="7">
        <f t="shared" si="23"/>
        <v>0</v>
      </c>
      <c r="AA74" s="7">
        <f t="shared" si="23"/>
        <v>0</v>
      </c>
      <c r="AB74" s="7">
        <f t="shared" si="23"/>
        <v>0</v>
      </c>
      <c r="AC74" s="7">
        <f t="shared" si="23"/>
        <v>0</v>
      </c>
      <c r="AD74" s="7">
        <f t="shared" si="23"/>
        <v>0</v>
      </c>
      <c r="AE74" s="7">
        <f t="shared" si="23"/>
        <v>0</v>
      </c>
      <c r="AF74" s="7">
        <f t="shared" si="23"/>
        <v>0</v>
      </c>
      <c r="AG74" s="7">
        <f t="shared" si="23"/>
        <v>0</v>
      </c>
      <c r="AH74" s="7">
        <f t="shared" si="23"/>
        <v>0</v>
      </c>
      <c r="AI74" s="7">
        <f t="shared" si="23"/>
        <v>0</v>
      </c>
      <c r="AJ74" s="7">
        <f t="shared" si="23"/>
        <v>0</v>
      </c>
      <c r="AK74" s="7">
        <f t="shared" si="23"/>
        <v>0</v>
      </c>
      <c r="AL74" s="7">
        <f t="shared" si="23"/>
        <v>0</v>
      </c>
      <c r="AM74" s="7">
        <f t="shared" si="23"/>
        <v>0</v>
      </c>
      <c r="AN74" s="7">
        <f t="shared" si="23"/>
        <v>0</v>
      </c>
      <c r="AO74" s="7">
        <f t="shared" si="23"/>
        <v>0</v>
      </c>
      <c r="AP74" s="7">
        <f t="shared" si="23"/>
        <v>0</v>
      </c>
      <c r="AQ74" s="7">
        <f t="shared" si="23"/>
        <v>0</v>
      </c>
      <c r="AR74" s="7">
        <f t="shared" si="23"/>
        <v>0</v>
      </c>
      <c r="AS74" s="7">
        <f t="shared" si="23"/>
        <v>0</v>
      </c>
    </row>
    <row r="75" spans="1:45" ht="24.6">
      <c r="A75" s="15" t="s">
        <v>206</v>
      </c>
      <c r="B75" s="1" t="s">
        <v>181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</row>
    <row r="76" spans="1:45" ht="24.6">
      <c r="A76" s="15"/>
      <c r="B76" s="1" t="s">
        <v>182</v>
      </c>
      <c r="C76" s="9">
        <v>1</v>
      </c>
      <c r="D76" s="9">
        <v>2</v>
      </c>
      <c r="E76" s="9">
        <v>3</v>
      </c>
      <c r="F76" s="9">
        <v>4</v>
      </c>
      <c r="G76" s="9">
        <v>5</v>
      </c>
      <c r="H76" s="9">
        <v>6</v>
      </c>
      <c r="I76" s="9">
        <v>7</v>
      </c>
      <c r="J76" s="9">
        <v>8</v>
      </c>
      <c r="K76" s="9">
        <v>8</v>
      </c>
      <c r="L76" s="9">
        <v>8</v>
      </c>
      <c r="M76" s="9">
        <v>8</v>
      </c>
      <c r="N76" s="9">
        <v>8</v>
      </c>
      <c r="O76" s="9">
        <v>8</v>
      </c>
      <c r="P76" s="9">
        <v>8</v>
      </c>
      <c r="Q76" s="9">
        <v>8</v>
      </c>
      <c r="R76" s="9">
        <v>8</v>
      </c>
      <c r="S76" s="9">
        <v>8</v>
      </c>
      <c r="T76" s="9">
        <v>8</v>
      </c>
      <c r="U76" s="9">
        <v>8</v>
      </c>
      <c r="V76" s="9">
        <v>8</v>
      </c>
      <c r="W76" s="9">
        <v>8</v>
      </c>
      <c r="X76" s="9">
        <v>8</v>
      </c>
      <c r="Y76" s="9">
        <v>8</v>
      </c>
      <c r="Z76" s="9">
        <v>8</v>
      </c>
      <c r="AA76" s="9">
        <v>8</v>
      </c>
      <c r="AB76" s="9">
        <v>8</v>
      </c>
      <c r="AC76" s="9">
        <v>8</v>
      </c>
      <c r="AD76" s="9">
        <v>8</v>
      </c>
      <c r="AE76" s="9">
        <v>8</v>
      </c>
      <c r="AF76" s="9">
        <v>8</v>
      </c>
      <c r="AG76" s="9">
        <v>8</v>
      </c>
      <c r="AH76" s="9">
        <v>8</v>
      </c>
      <c r="AI76" s="9">
        <v>8</v>
      </c>
      <c r="AJ76" s="9">
        <v>8</v>
      </c>
      <c r="AK76" s="9">
        <v>8</v>
      </c>
      <c r="AL76" s="9">
        <v>8</v>
      </c>
      <c r="AM76" s="9">
        <v>8</v>
      </c>
      <c r="AN76" s="9">
        <v>8</v>
      </c>
      <c r="AO76" s="9">
        <v>8</v>
      </c>
      <c r="AP76" s="9">
        <v>8</v>
      </c>
      <c r="AQ76" s="9">
        <v>8</v>
      </c>
      <c r="AR76" s="9">
        <v>8</v>
      </c>
      <c r="AS76" s="9">
        <v>8</v>
      </c>
    </row>
    <row r="77" spans="1:45">
      <c r="A77" s="15"/>
      <c r="B77" s="1" t="s">
        <v>104</v>
      </c>
      <c r="C77" s="7">
        <f t="shared" ref="C77:AS77" si="24">SUM(C75:C76)</f>
        <v>1</v>
      </c>
      <c r="D77" s="7">
        <f t="shared" si="24"/>
        <v>2</v>
      </c>
      <c r="E77" s="7">
        <f t="shared" si="24"/>
        <v>3</v>
      </c>
      <c r="F77" s="7">
        <f t="shared" si="24"/>
        <v>4</v>
      </c>
      <c r="G77" s="7">
        <f t="shared" si="24"/>
        <v>5</v>
      </c>
      <c r="H77" s="7">
        <f t="shared" si="24"/>
        <v>6</v>
      </c>
      <c r="I77" s="7">
        <f t="shared" si="24"/>
        <v>7</v>
      </c>
      <c r="J77" s="7">
        <f t="shared" si="24"/>
        <v>8</v>
      </c>
      <c r="K77" s="7">
        <f t="shared" si="24"/>
        <v>8</v>
      </c>
      <c r="L77" s="7">
        <f t="shared" si="24"/>
        <v>8</v>
      </c>
      <c r="M77" s="7">
        <f t="shared" si="24"/>
        <v>8</v>
      </c>
      <c r="N77" s="7">
        <f t="shared" si="24"/>
        <v>8</v>
      </c>
      <c r="O77" s="7">
        <f t="shared" si="24"/>
        <v>8</v>
      </c>
      <c r="P77" s="7">
        <f t="shared" si="24"/>
        <v>8</v>
      </c>
      <c r="Q77" s="7">
        <f t="shared" si="24"/>
        <v>8</v>
      </c>
      <c r="R77" s="7">
        <f t="shared" si="24"/>
        <v>8</v>
      </c>
      <c r="S77" s="7">
        <f t="shared" si="24"/>
        <v>8</v>
      </c>
      <c r="T77" s="7">
        <f t="shared" si="24"/>
        <v>8</v>
      </c>
      <c r="U77" s="7">
        <f t="shared" si="24"/>
        <v>8</v>
      </c>
      <c r="V77" s="7">
        <f t="shared" si="24"/>
        <v>8</v>
      </c>
      <c r="W77" s="7">
        <f t="shared" si="24"/>
        <v>8</v>
      </c>
      <c r="X77" s="7">
        <f t="shared" si="24"/>
        <v>8</v>
      </c>
      <c r="Y77" s="7">
        <f t="shared" si="24"/>
        <v>8</v>
      </c>
      <c r="Z77" s="7">
        <f t="shared" si="24"/>
        <v>8</v>
      </c>
      <c r="AA77" s="7">
        <f t="shared" si="24"/>
        <v>8</v>
      </c>
      <c r="AB77" s="7">
        <f t="shared" si="24"/>
        <v>8</v>
      </c>
      <c r="AC77" s="7">
        <f t="shared" si="24"/>
        <v>8</v>
      </c>
      <c r="AD77" s="7">
        <f t="shared" si="24"/>
        <v>8</v>
      </c>
      <c r="AE77" s="7">
        <f t="shared" si="24"/>
        <v>8</v>
      </c>
      <c r="AF77" s="7">
        <f t="shared" si="24"/>
        <v>8</v>
      </c>
      <c r="AG77" s="7">
        <f t="shared" si="24"/>
        <v>8</v>
      </c>
      <c r="AH77" s="7">
        <f t="shared" si="24"/>
        <v>8</v>
      </c>
      <c r="AI77" s="7">
        <f t="shared" si="24"/>
        <v>8</v>
      </c>
      <c r="AJ77" s="7">
        <f t="shared" si="24"/>
        <v>8</v>
      </c>
      <c r="AK77" s="7">
        <f t="shared" si="24"/>
        <v>8</v>
      </c>
      <c r="AL77" s="7">
        <f t="shared" si="24"/>
        <v>8</v>
      </c>
      <c r="AM77" s="7">
        <f t="shared" si="24"/>
        <v>8</v>
      </c>
      <c r="AN77" s="7">
        <f t="shared" si="24"/>
        <v>8</v>
      </c>
      <c r="AO77" s="7">
        <f t="shared" si="24"/>
        <v>8</v>
      </c>
      <c r="AP77" s="7">
        <f t="shared" si="24"/>
        <v>8</v>
      </c>
      <c r="AQ77" s="7">
        <f t="shared" si="24"/>
        <v>8</v>
      </c>
      <c r="AR77" s="7">
        <f t="shared" si="24"/>
        <v>8</v>
      </c>
      <c r="AS77" s="7">
        <f t="shared" si="24"/>
        <v>8</v>
      </c>
    </row>
    <row r="78" spans="1:45" ht="24.6">
      <c r="A78" s="15" t="s">
        <v>207</v>
      </c>
      <c r="B78" s="1" t="s">
        <v>181</v>
      </c>
      <c r="C78" s="9">
        <v>9</v>
      </c>
      <c r="D78" s="9">
        <v>9</v>
      </c>
      <c r="E78" s="9">
        <v>9</v>
      </c>
      <c r="F78" s="9">
        <v>9</v>
      </c>
      <c r="G78" s="9">
        <v>9</v>
      </c>
      <c r="H78" s="9">
        <v>9</v>
      </c>
      <c r="I78" s="9">
        <v>9</v>
      </c>
      <c r="J78" s="9">
        <v>9</v>
      </c>
      <c r="K78" s="9">
        <v>9</v>
      </c>
      <c r="L78" s="9">
        <v>8</v>
      </c>
      <c r="M78" s="9">
        <v>7</v>
      </c>
      <c r="N78" s="9">
        <v>7</v>
      </c>
      <c r="O78" s="9">
        <v>7</v>
      </c>
      <c r="P78" s="9">
        <v>6</v>
      </c>
      <c r="Q78" s="9">
        <v>6</v>
      </c>
      <c r="R78" s="9">
        <v>3</v>
      </c>
      <c r="S78" s="9">
        <v>3</v>
      </c>
      <c r="T78" s="9">
        <v>1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</row>
    <row r="79" spans="1:45" ht="24.6">
      <c r="A79" s="15"/>
      <c r="B79" s="1" t="s">
        <v>182</v>
      </c>
      <c r="C79" s="9">
        <v>2</v>
      </c>
      <c r="D79" s="9">
        <v>4</v>
      </c>
      <c r="E79" s="9">
        <v>6</v>
      </c>
      <c r="F79" s="9">
        <v>8</v>
      </c>
      <c r="G79" s="9">
        <v>10</v>
      </c>
      <c r="H79" s="9">
        <v>12</v>
      </c>
      <c r="I79" s="9">
        <v>14</v>
      </c>
      <c r="J79" s="9">
        <v>17</v>
      </c>
      <c r="K79" s="9">
        <v>20</v>
      </c>
      <c r="L79" s="9">
        <v>23</v>
      </c>
      <c r="M79" s="9">
        <v>26</v>
      </c>
      <c r="N79" s="9">
        <v>29</v>
      </c>
      <c r="O79" s="9">
        <v>32</v>
      </c>
      <c r="P79" s="9">
        <v>35</v>
      </c>
      <c r="Q79" s="9">
        <v>38</v>
      </c>
      <c r="R79" s="9">
        <v>41</v>
      </c>
      <c r="S79" s="9">
        <v>44</v>
      </c>
      <c r="T79" s="9">
        <v>47</v>
      </c>
      <c r="U79" s="9">
        <v>50</v>
      </c>
      <c r="V79" s="9">
        <v>52</v>
      </c>
      <c r="W79" s="9">
        <v>52</v>
      </c>
      <c r="X79" s="9">
        <v>52</v>
      </c>
      <c r="Y79" s="9">
        <v>52</v>
      </c>
      <c r="Z79" s="9">
        <v>52</v>
      </c>
      <c r="AA79" s="9">
        <v>52</v>
      </c>
      <c r="AB79" s="9">
        <v>52</v>
      </c>
      <c r="AC79" s="9">
        <v>52</v>
      </c>
      <c r="AD79" s="9">
        <v>51</v>
      </c>
      <c r="AE79" s="9">
        <v>50</v>
      </c>
      <c r="AF79" s="9">
        <v>49</v>
      </c>
      <c r="AG79" s="9">
        <v>48</v>
      </c>
      <c r="AH79" s="9">
        <v>47</v>
      </c>
      <c r="AI79" s="9">
        <v>46</v>
      </c>
      <c r="AJ79" s="9">
        <v>45</v>
      </c>
      <c r="AK79" s="9">
        <v>44</v>
      </c>
      <c r="AL79" s="9">
        <v>43</v>
      </c>
      <c r="AM79" s="9">
        <v>42</v>
      </c>
      <c r="AN79" s="9">
        <v>41</v>
      </c>
      <c r="AO79" s="9">
        <v>40</v>
      </c>
      <c r="AP79" s="9">
        <v>40</v>
      </c>
      <c r="AQ79" s="9">
        <v>40</v>
      </c>
      <c r="AR79" s="9">
        <v>40</v>
      </c>
      <c r="AS79" s="9">
        <v>40</v>
      </c>
    </row>
    <row r="80" spans="1:45">
      <c r="A80" s="15"/>
      <c r="B80" s="1" t="s">
        <v>104</v>
      </c>
      <c r="C80" s="7">
        <f t="shared" ref="C80:AS80" si="25">SUM(C78:C79)</f>
        <v>11</v>
      </c>
      <c r="D80" s="7">
        <f t="shared" si="25"/>
        <v>13</v>
      </c>
      <c r="E80" s="7">
        <f t="shared" si="25"/>
        <v>15</v>
      </c>
      <c r="F80" s="7">
        <f t="shared" si="25"/>
        <v>17</v>
      </c>
      <c r="G80" s="7">
        <f t="shared" si="25"/>
        <v>19</v>
      </c>
      <c r="H80" s="7">
        <f t="shared" si="25"/>
        <v>21</v>
      </c>
      <c r="I80" s="7">
        <f t="shared" si="25"/>
        <v>23</v>
      </c>
      <c r="J80" s="7">
        <f t="shared" si="25"/>
        <v>26</v>
      </c>
      <c r="K80" s="7">
        <f t="shared" si="25"/>
        <v>29</v>
      </c>
      <c r="L80" s="7">
        <f t="shared" si="25"/>
        <v>31</v>
      </c>
      <c r="M80" s="7">
        <f t="shared" si="25"/>
        <v>33</v>
      </c>
      <c r="N80" s="7">
        <f t="shared" si="25"/>
        <v>36</v>
      </c>
      <c r="O80" s="7">
        <f t="shared" si="25"/>
        <v>39</v>
      </c>
      <c r="P80" s="7">
        <f t="shared" si="25"/>
        <v>41</v>
      </c>
      <c r="Q80" s="7">
        <f t="shared" si="25"/>
        <v>44</v>
      </c>
      <c r="R80" s="7">
        <f t="shared" si="25"/>
        <v>44</v>
      </c>
      <c r="S80" s="7">
        <f t="shared" si="25"/>
        <v>47</v>
      </c>
      <c r="T80" s="7">
        <f t="shared" si="25"/>
        <v>48</v>
      </c>
      <c r="U80" s="7">
        <f t="shared" si="25"/>
        <v>51</v>
      </c>
      <c r="V80" s="7">
        <f t="shared" si="25"/>
        <v>52</v>
      </c>
      <c r="W80" s="7">
        <f t="shared" si="25"/>
        <v>52</v>
      </c>
      <c r="X80" s="7">
        <f t="shared" si="25"/>
        <v>52</v>
      </c>
      <c r="Y80" s="7">
        <f t="shared" si="25"/>
        <v>52</v>
      </c>
      <c r="Z80" s="7">
        <f t="shared" si="25"/>
        <v>52</v>
      </c>
      <c r="AA80" s="7">
        <f t="shared" si="25"/>
        <v>52</v>
      </c>
      <c r="AB80" s="7">
        <f t="shared" si="25"/>
        <v>52</v>
      </c>
      <c r="AC80" s="7">
        <f t="shared" si="25"/>
        <v>52</v>
      </c>
      <c r="AD80" s="7">
        <f t="shared" si="25"/>
        <v>51</v>
      </c>
      <c r="AE80" s="7">
        <f t="shared" si="25"/>
        <v>50</v>
      </c>
      <c r="AF80" s="7">
        <f t="shared" si="25"/>
        <v>49</v>
      </c>
      <c r="AG80" s="7">
        <f t="shared" si="25"/>
        <v>48</v>
      </c>
      <c r="AH80" s="7">
        <f t="shared" si="25"/>
        <v>47</v>
      </c>
      <c r="AI80" s="7">
        <f t="shared" si="25"/>
        <v>46</v>
      </c>
      <c r="AJ80" s="7">
        <f t="shared" si="25"/>
        <v>45</v>
      </c>
      <c r="AK80" s="7">
        <f t="shared" si="25"/>
        <v>44</v>
      </c>
      <c r="AL80" s="7">
        <f t="shared" si="25"/>
        <v>43</v>
      </c>
      <c r="AM80" s="7">
        <f t="shared" si="25"/>
        <v>42</v>
      </c>
      <c r="AN80" s="7">
        <f t="shared" si="25"/>
        <v>41</v>
      </c>
      <c r="AO80" s="7">
        <f t="shared" si="25"/>
        <v>40</v>
      </c>
      <c r="AP80" s="7">
        <f t="shared" si="25"/>
        <v>40</v>
      </c>
      <c r="AQ80" s="7">
        <f t="shared" si="25"/>
        <v>40</v>
      </c>
      <c r="AR80" s="7">
        <f t="shared" si="25"/>
        <v>40</v>
      </c>
      <c r="AS80" s="7">
        <f t="shared" si="25"/>
        <v>40</v>
      </c>
    </row>
    <row r="81" spans="1:45" ht="24.6">
      <c r="A81" s="15" t="s">
        <v>208</v>
      </c>
      <c r="B81" s="1" t="s">
        <v>181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</row>
    <row r="82" spans="1:45" ht="24.6">
      <c r="A82" s="15"/>
      <c r="B82" s="1" t="s">
        <v>182</v>
      </c>
      <c r="C82" s="9">
        <v>1</v>
      </c>
      <c r="D82" s="9">
        <v>1</v>
      </c>
      <c r="E82" s="9">
        <v>1</v>
      </c>
      <c r="F82" s="9">
        <v>2</v>
      </c>
      <c r="G82" s="9">
        <v>2</v>
      </c>
      <c r="H82" s="9">
        <v>2</v>
      </c>
      <c r="I82" s="9">
        <v>3</v>
      </c>
      <c r="J82" s="9">
        <v>3</v>
      </c>
      <c r="K82" s="9">
        <v>3</v>
      </c>
      <c r="L82" s="9">
        <v>4</v>
      </c>
      <c r="M82" s="9">
        <v>3</v>
      </c>
      <c r="N82" s="9">
        <v>3</v>
      </c>
      <c r="O82" s="9">
        <v>4</v>
      </c>
      <c r="P82" s="9">
        <v>3</v>
      </c>
      <c r="Q82" s="9">
        <v>3</v>
      </c>
      <c r="R82" s="9">
        <v>4</v>
      </c>
      <c r="S82" s="9">
        <v>3</v>
      </c>
      <c r="T82" s="9">
        <v>3</v>
      </c>
      <c r="U82" s="9">
        <v>4</v>
      </c>
      <c r="V82" s="9">
        <v>3</v>
      </c>
      <c r="W82" s="9">
        <v>3</v>
      </c>
      <c r="X82" s="9">
        <v>4</v>
      </c>
      <c r="Y82" s="9">
        <v>3</v>
      </c>
      <c r="Z82" s="9">
        <v>3</v>
      </c>
      <c r="AA82" s="9">
        <v>4</v>
      </c>
      <c r="AB82" s="9">
        <v>3</v>
      </c>
      <c r="AC82" s="9">
        <v>3</v>
      </c>
      <c r="AD82" s="9">
        <v>4</v>
      </c>
      <c r="AE82" s="9">
        <v>3</v>
      </c>
      <c r="AF82" s="9">
        <v>3</v>
      </c>
      <c r="AG82" s="9">
        <v>4</v>
      </c>
      <c r="AH82" s="9">
        <v>3</v>
      </c>
      <c r="AI82" s="9">
        <v>3</v>
      </c>
      <c r="AJ82" s="9">
        <v>4</v>
      </c>
      <c r="AK82" s="9">
        <v>3</v>
      </c>
      <c r="AL82" s="9">
        <v>3</v>
      </c>
      <c r="AM82" s="9">
        <v>4</v>
      </c>
      <c r="AN82" s="9">
        <v>3</v>
      </c>
      <c r="AO82" s="9">
        <v>3</v>
      </c>
      <c r="AP82" s="9">
        <v>4</v>
      </c>
      <c r="AQ82" s="9">
        <v>3</v>
      </c>
      <c r="AR82" s="9">
        <v>3</v>
      </c>
      <c r="AS82" s="9">
        <v>4</v>
      </c>
    </row>
    <row r="83" spans="1:45">
      <c r="A83" s="15"/>
      <c r="B83" s="1" t="s">
        <v>104</v>
      </c>
      <c r="C83" s="7">
        <f t="shared" ref="C83:AS83" si="26">SUM(C81:C82)</f>
        <v>1</v>
      </c>
      <c r="D83" s="7">
        <f t="shared" si="26"/>
        <v>1</v>
      </c>
      <c r="E83" s="7">
        <f t="shared" si="26"/>
        <v>1</v>
      </c>
      <c r="F83" s="7">
        <f t="shared" si="26"/>
        <v>2</v>
      </c>
      <c r="G83" s="7">
        <f t="shared" si="26"/>
        <v>2</v>
      </c>
      <c r="H83" s="7">
        <f t="shared" si="26"/>
        <v>2</v>
      </c>
      <c r="I83" s="7">
        <f t="shared" si="26"/>
        <v>3</v>
      </c>
      <c r="J83" s="7">
        <f t="shared" si="26"/>
        <v>3</v>
      </c>
      <c r="K83" s="7">
        <f t="shared" si="26"/>
        <v>3</v>
      </c>
      <c r="L83" s="7">
        <f t="shared" si="26"/>
        <v>4</v>
      </c>
      <c r="M83" s="7">
        <f t="shared" si="26"/>
        <v>3</v>
      </c>
      <c r="N83" s="7">
        <f t="shared" si="26"/>
        <v>3</v>
      </c>
      <c r="O83" s="7">
        <f t="shared" si="26"/>
        <v>4</v>
      </c>
      <c r="P83" s="7">
        <f t="shared" si="26"/>
        <v>3</v>
      </c>
      <c r="Q83" s="7">
        <f t="shared" si="26"/>
        <v>3</v>
      </c>
      <c r="R83" s="7">
        <f t="shared" si="26"/>
        <v>4</v>
      </c>
      <c r="S83" s="7">
        <f t="shared" si="26"/>
        <v>3</v>
      </c>
      <c r="T83" s="7">
        <f t="shared" si="26"/>
        <v>3</v>
      </c>
      <c r="U83" s="7">
        <f t="shared" si="26"/>
        <v>4</v>
      </c>
      <c r="V83" s="7">
        <f t="shared" si="26"/>
        <v>3</v>
      </c>
      <c r="W83" s="7">
        <f t="shared" si="26"/>
        <v>3</v>
      </c>
      <c r="X83" s="7">
        <f t="shared" si="26"/>
        <v>4</v>
      </c>
      <c r="Y83" s="7">
        <f t="shared" si="26"/>
        <v>3</v>
      </c>
      <c r="Z83" s="7">
        <f t="shared" si="26"/>
        <v>3</v>
      </c>
      <c r="AA83" s="7">
        <f t="shared" si="26"/>
        <v>4</v>
      </c>
      <c r="AB83" s="7">
        <f t="shared" si="26"/>
        <v>3</v>
      </c>
      <c r="AC83" s="7">
        <f t="shared" si="26"/>
        <v>3</v>
      </c>
      <c r="AD83" s="7">
        <f t="shared" si="26"/>
        <v>4</v>
      </c>
      <c r="AE83" s="7">
        <f t="shared" si="26"/>
        <v>3</v>
      </c>
      <c r="AF83" s="7">
        <f t="shared" si="26"/>
        <v>3</v>
      </c>
      <c r="AG83" s="7">
        <f t="shared" si="26"/>
        <v>4</v>
      </c>
      <c r="AH83" s="7">
        <f t="shared" si="26"/>
        <v>3</v>
      </c>
      <c r="AI83" s="7">
        <f t="shared" si="26"/>
        <v>3</v>
      </c>
      <c r="AJ83" s="7">
        <f t="shared" si="26"/>
        <v>4</v>
      </c>
      <c r="AK83" s="7">
        <f t="shared" si="26"/>
        <v>3</v>
      </c>
      <c r="AL83" s="7">
        <f t="shared" si="26"/>
        <v>3</v>
      </c>
      <c r="AM83" s="7">
        <f t="shared" si="26"/>
        <v>4</v>
      </c>
      <c r="AN83" s="7">
        <f t="shared" si="26"/>
        <v>3</v>
      </c>
      <c r="AO83" s="7">
        <f t="shared" si="26"/>
        <v>3</v>
      </c>
      <c r="AP83" s="7">
        <f t="shared" si="26"/>
        <v>4</v>
      </c>
      <c r="AQ83" s="7">
        <f t="shared" si="26"/>
        <v>3</v>
      </c>
      <c r="AR83" s="7">
        <f t="shared" si="26"/>
        <v>3</v>
      </c>
      <c r="AS83" s="7">
        <f t="shared" si="26"/>
        <v>4</v>
      </c>
    </row>
    <row r="84" spans="1:45" ht="24.6">
      <c r="A84" s="15" t="s">
        <v>209</v>
      </c>
      <c r="B84" s="1" t="s">
        <v>181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</row>
    <row r="85" spans="1:45" ht="24.6">
      <c r="A85" s="15"/>
      <c r="B85" s="1" t="s">
        <v>182</v>
      </c>
      <c r="C85" s="9">
        <v>1</v>
      </c>
      <c r="D85" s="9">
        <v>1</v>
      </c>
      <c r="E85" s="9">
        <v>1</v>
      </c>
      <c r="F85" s="9">
        <v>2</v>
      </c>
      <c r="G85" s="9">
        <v>2</v>
      </c>
      <c r="H85" s="9">
        <v>2</v>
      </c>
      <c r="I85" s="9">
        <v>3</v>
      </c>
      <c r="J85" s="9">
        <v>3</v>
      </c>
      <c r="K85" s="9">
        <v>3</v>
      </c>
      <c r="L85" s="9">
        <v>4</v>
      </c>
      <c r="M85" s="9">
        <v>3</v>
      </c>
      <c r="N85" s="9">
        <v>3</v>
      </c>
      <c r="O85" s="9">
        <v>4</v>
      </c>
      <c r="P85" s="9">
        <v>3</v>
      </c>
      <c r="Q85" s="9">
        <v>3</v>
      </c>
      <c r="R85" s="9">
        <v>4</v>
      </c>
      <c r="S85" s="9">
        <v>3</v>
      </c>
      <c r="T85" s="9">
        <v>3</v>
      </c>
      <c r="U85" s="9">
        <v>4</v>
      </c>
      <c r="V85" s="9">
        <v>3</v>
      </c>
      <c r="W85" s="9">
        <v>3</v>
      </c>
      <c r="X85" s="9">
        <v>4</v>
      </c>
      <c r="Y85" s="9">
        <v>3</v>
      </c>
      <c r="Z85" s="9">
        <v>3</v>
      </c>
      <c r="AA85" s="9">
        <v>4</v>
      </c>
      <c r="AB85" s="9">
        <v>3</v>
      </c>
      <c r="AC85" s="9">
        <v>3</v>
      </c>
      <c r="AD85" s="9">
        <v>4</v>
      </c>
      <c r="AE85" s="9">
        <v>3</v>
      </c>
      <c r="AF85" s="9">
        <v>3</v>
      </c>
      <c r="AG85" s="9">
        <v>4</v>
      </c>
      <c r="AH85" s="9">
        <v>3</v>
      </c>
      <c r="AI85" s="9">
        <v>3</v>
      </c>
      <c r="AJ85" s="9">
        <v>4</v>
      </c>
      <c r="AK85" s="9">
        <v>3</v>
      </c>
      <c r="AL85" s="9">
        <v>3</v>
      </c>
      <c r="AM85" s="9">
        <v>4</v>
      </c>
      <c r="AN85" s="9">
        <v>3</v>
      </c>
      <c r="AO85" s="9">
        <v>3</v>
      </c>
      <c r="AP85" s="9">
        <v>4</v>
      </c>
      <c r="AQ85" s="9">
        <v>3</v>
      </c>
      <c r="AR85" s="9">
        <v>3</v>
      </c>
      <c r="AS85" s="9">
        <v>4</v>
      </c>
    </row>
    <row r="86" spans="1:45">
      <c r="A86" s="15"/>
      <c r="B86" s="1" t="s">
        <v>104</v>
      </c>
      <c r="C86" s="7">
        <f t="shared" ref="C86:AS86" si="27">SUM(C84:C85)</f>
        <v>1</v>
      </c>
      <c r="D86" s="7">
        <f t="shared" si="27"/>
        <v>1</v>
      </c>
      <c r="E86" s="7">
        <f t="shared" si="27"/>
        <v>1</v>
      </c>
      <c r="F86" s="7">
        <f t="shared" si="27"/>
        <v>2</v>
      </c>
      <c r="G86" s="7">
        <f t="shared" si="27"/>
        <v>2</v>
      </c>
      <c r="H86" s="7">
        <f t="shared" si="27"/>
        <v>2</v>
      </c>
      <c r="I86" s="7">
        <f t="shared" si="27"/>
        <v>3</v>
      </c>
      <c r="J86" s="7">
        <f t="shared" si="27"/>
        <v>3</v>
      </c>
      <c r="K86" s="7">
        <f t="shared" si="27"/>
        <v>3</v>
      </c>
      <c r="L86" s="7">
        <f t="shared" si="27"/>
        <v>4</v>
      </c>
      <c r="M86" s="7">
        <f t="shared" si="27"/>
        <v>3</v>
      </c>
      <c r="N86" s="7">
        <f t="shared" si="27"/>
        <v>3</v>
      </c>
      <c r="O86" s="7">
        <f t="shared" si="27"/>
        <v>4</v>
      </c>
      <c r="P86" s="7">
        <f t="shared" si="27"/>
        <v>3</v>
      </c>
      <c r="Q86" s="7">
        <f t="shared" si="27"/>
        <v>3</v>
      </c>
      <c r="R86" s="7">
        <f t="shared" si="27"/>
        <v>4</v>
      </c>
      <c r="S86" s="7">
        <f t="shared" si="27"/>
        <v>3</v>
      </c>
      <c r="T86" s="7">
        <f t="shared" si="27"/>
        <v>3</v>
      </c>
      <c r="U86" s="7">
        <f t="shared" si="27"/>
        <v>4</v>
      </c>
      <c r="V86" s="7">
        <f t="shared" si="27"/>
        <v>3</v>
      </c>
      <c r="W86" s="7">
        <f t="shared" si="27"/>
        <v>3</v>
      </c>
      <c r="X86" s="7">
        <f t="shared" si="27"/>
        <v>4</v>
      </c>
      <c r="Y86" s="7">
        <f t="shared" si="27"/>
        <v>3</v>
      </c>
      <c r="Z86" s="7">
        <f t="shared" si="27"/>
        <v>3</v>
      </c>
      <c r="AA86" s="7">
        <f t="shared" si="27"/>
        <v>4</v>
      </c>
      <c r="AB86" s="7">
        <f t="shared" si="27"/>
        <v>3</v>
      </c>
      <c r="AC86" s="7">
        <f t="shared" si="27"/>
        <v>3</v>
      </c>
      <c r="AD86" s="7">
        <f t="shared" si="27"/>
        <v>4</v>
      </c>
      <c r="AE86" s="7">
        <f t="shared" si="27"/>
        <v>3</v>
      </c>
      <c r="AF86" s="7">
        <f t="shared" si="27"/>
        <v>3</v>
      </c>
      <c r="AG86" s="7">
        <f t="shared" si="27"/>
        <v>4</v>
      </c>
      <c r="AH86" s="7">
        <f t="shared" si="27"/>
        <v>3</v>
      </c>
      <c r="AI86" s="7">
        <f t="shared" si="27"/>
        <v>3</v>
      </c>
      <c r="AJ86" s="7">
        <f t="shared" si="27"/>
        <v>4</v>
      </c>
      <c r="AK86" s="7">
        <f t="shared" si="27"/>
        <v>3</v>
      </c>
      <c r="AL86" s="7">
        <f t="shared" si="27"/>
        <v>3</v>
      </c>
      <c r="AM86" s="7">
        <f t="shared" si="27"/>
        <v>4</v>
      </c>
      <c r="AN86" s="7">
        <f t="shared" si="27"/>
        <v>3</v>
      </c>
      <c r="AO86" s="7">
        <f t="shared" si="27"/>
        <v>3</v>
      </c>
      <c r="AP86" s="7">
        <f t="shared" si="27"/>
        <v>4</v>
      </c>
      <c r="AQ86" s="7">
        <f t="shared" si="27"/>
        <v>3</v>
      </c>
      <c r="AR86" s="7">
        <f t="shared" si="27"/>
        <v>3</v>
      </c>
      <c r="AS86" s="7">
        <f t="shared" si="27"/>
        <v>4</v>
      </c>
    </row>
    <row r="87" spans="1:45" ht="24.6">
      <c r="A87" s="15" t="s">
        <v>210</v>
      </c>
      <c r="B87" s="1" t="s">
        <v>181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</row>
    <row r="88" spans="1:45" ht="24.6">
      <c r="A88" s="15"/>
      <c r="B88" s="1" t="s">
        <v>182</v>
      </c>
      <c r="C88" s="9">
        <v>1</v>
      </c>
      <c r="D88" s="9">
        <v>1</v>
      </c>
      <c r="E88" s="9">
        <v>1</v>
      </c>
      <c r="F88" s="9">
        <v>2</v>
      </c>
      <c r="G88" s="9">
        <v>2</v>
      </c>
      <c r="H88" s="9">
        <v>2</v>
      </c>
      <c r="I88" s="9">
        <v>3</v>
      </c>
      <c r="J88" s="9">
        <v>3</v>
      </c>
      <c r="K88" s="9">
        <v>3</v>
      </c>
      <c r="L88" s="9">
        <v>4</v>
      </c>
      <c r="M88" s="9">
        <v>3</v>
      </c>
      <c r="N88" s="9">
        <v>3</v>
      </c>
      <c r="O88" s="9">
        <v>4</v>
      </c>
      <c r="P88" s="9">
        <v>3</v>
      </c>
      <c r="Q88" s="9">
        <v>3</v>
      </c>
      <c r="R88" s="9">
        <v>4</v>
      </c>
      <c r="S88" s="9">
        <v>3</v>
      </c>
      <c r="T88" s="9">
        <v>3</v>
      </c>
      <c r="U88" s="9">
        <v>4</v>
      </c>
      <c r="V88" s="9">
        <v>3</v>
      </c>
      <c r="W88" s="9">
        <v>3</v>
      </c>
      <c r="X88" s="9">
        <v>4</v>
      </c>
      <c r="Y88" s="9">
        <v>3</v>
      </c>
      <c r="Z88" s="9">
        <v>3</v>
      </c>
      <c r="AA88" s="9">
        <v>4</v>
      </c>
      <c r="AB88" s="9">
        <v>3</v>
      </c>
      <c r="AC88" s="9">
        <v>3</v>
      </c>
      <c r="AD88" s="9">
        <v>4</v>
      </c>
      <c r="AE88" s="9">
        <v>3</v>
      </c>
      <c r="AF88" s="9">
        <v>3</v>
      </c>
      <c r="AG88" s="9">
        <v>4</v>
      </c>
      <c r="AH88" s="9">
        <v>3</v>
      </c>
      <c r="AI88" s="9">
        <v>3</v>
      </c>
      <c r="AJ88" s="9">
        <v>4</v>
      </c>
      <c r="AK88" s="9">
        <v>3</v>
      </c>
      <c r="AL88" s="9">
        <v>3</v>
      </c>
      <c r="AM88" s="9">
        <v>4</v>
      </c>
      <c r="AN88" s="9">
        <v>3</v>
      </c>
      <c r="AO88" s="9">
        <v>3</v>
      </c>
      <c r="AP88" s="9">
        <v>4</v>
      </c>
      <c r="AQ88" s="9">
        <v>3</v>
      </c>
      <c r="AR88" s="9">
        <v>3</v>
      </c>
      <c r="AS88" s="9">
        <v>4</v>
      </c>
    </row>
    <row r="89" spans="1:45">
      <c r="A89" s="15"/>
      <c r="B89" s="1" t="s">
        <v>104</v>
      </c>
      <c r="C89" s="7">
        <f t="shared" ref="C89:AS89" si="28">SUM(C87:C88)</f>
        <v>1</v>
      </c>
      <c r="D89" s="7">
        <f t="shared" si="28"/>
        <v>1</v>
      </c>
      <c r="E89" s="7">
        <f t="shared" si="28"/>
        <v>1</v>
      </c>
      <c r="F89" s="7">
        <f t="shared" si="28"/>
        <v>2</v>
      </c>
      <c r="G89" s="7">
        <f t="shared" si="28"/>
        <v>2</v>
      </c>
      <c r="H89" s="7">
        <f t="shared" si="28"/>
        <v>2</v>
      </c>
      <c r="I89" s="7">
        <f t="shared" si="28"/>
        <v>3</v>
      </c>
      <c r="J89" s="7">
        <f t="shared" si="28"/>
        <v>3</v>
      </c>
      <c r="K89" s="7">
        <f t="shared" si="28"/>
        <v>3</v>
      </c>
      <c r="L89" s="7">
        <f t="shared" si="28"/>
        <v>4</v>
      </c>
      <c r="M89" s="7">
        <f t="shared" si="28"/>
        <v>3</v>
      </c>
      <c r="N89" s="7">
        <f t="shared" si="28"/>
        <v>3</v>
      </c>
      <c r="O89" s="7">
        <f t="shared" si="28"/>
        <v>4</v>
      </c>
      <c r="P89" s="7">
        <f t="shared" si="28"/>
        <v>3</v>
      </c>
      <c r="Q89" s="7">
        <f t="shared" si="28"/>
        <v>3</v>
      </c>
      <c r="R89" s="7">
        <f t="shared" si="28"/>
        <v>4</v>
      </c>
      <c r="S89" s="7">
        <f t="shared" si="28"/>
        <v>3</v>
      </c>
      <c r="T89" s="7">
        <f t="shared" si="28"/>
        <v>3</v>
      </c>
      <c r="U89" s="7">
        <f t="shared" si="28"/>
        <v>4</v>
      </c>
      <c r="V89" s="7">
        <f t="shared" si="28"/>
        <v>3</v>
      </c>
      <c r="W89" s="7">
        <f t="shared" si="28"/>
        <v>3</v>
      </c>
      <c r="X89" s="7">
        <f t="shared" si="28"/>
        <v>4</v>
      </c>
      <c r="Y89" s="7">
        <f t="shared" si="28"/>
        <v>3</v>
      </c>
      <c r="Z89" s="7">
        <f t="shared" si="28"/>
        <v>3</v>
      </c>
      <c r="AA89" s="7">
        <f t="shared" si="28"/>
        <v>4</v>
      </c>
      <c r="AB89" s="7">
        <f t="shared" si="28"/>
        <v>3</v>
      </c>
      <c r="AC89" s="7">
        <f t="shared" si="28"/>
        <v>3</v>
      </c>
      <c r="AD89" s="7">
        <f t="shared" si="28"/>
        <v>4</v>
      </c>
      <c r="AE89" s="7">
        <f t="shared" si="28"/>
        <v>3</v>
      </c>
      <c r="AF89" s="7">
        <f t="shared" si="28"/>
        <v>3</v>
      </c>
      <c r="AG89" s="7">
        <f t="shared" si="28"/>
        <v>4</v>
      </c>
      <c r="AH89" s="7">
        <f t="shared" si="28"/>
        <v>3</v>
      </c>
      <c r="AI89" s="7">
        <f t="shared" si="28"/>
        <v>3</v>
      </c>
      <c r="AJ89" s="7">
        <f t="shared" si="28"/>
        <v>4</v>
      </c>
      <c r="AK89" s="7">
        <f t="shared" si="28"/>
        <v>3</v>
      </c>
      <c r="AL89" s="7">
        <f t="shared" si="28"/>
        <v>3</v>
      </c>
      <c r="AM89" s="7">
        <f t="shared" si="28"/>
        <v>4</v>
      </c>
      <c r="AN89" s="7">
        <f t="shared" si="28"/>
        <v>3</v>
      </c>
      <c r="AO89" s="7">
        <f t="shared" si="28"/>
        <v>3</v>
      </c>
      <c r="AP89" s="7">
        <f t="shared" si="28"/>
        <v>4</v>
      </c>
      <c r="AQ89" s="7">
        <f t="shared" si="28"/>
        <v>3</v>
      </c>
      <c r="AR89" s="7">
        <f t="shared" si="28"/>
        <v>3</v>
      </c>
      <c r="AS89" s="7">
        <f t="shared" si="28"/>
        <v>4</v>
      </c>
    </row>
    <row r="90" spans="1:45" ht="24.6">
      <c r="A90" s="15" t="s">
        <v>211</v>
      </c>
      <c r="B90" s="1" t="s">
        <v>181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</row>
    <row r="91" spans="1:45" ht="24.6">
      <c r="A91" s="15"/>
      <c r="B91" s="1" t="s">
        <v>182</v>
      </c>
      <c r="C91" s="9">
        <v>1</v>
      </c>
      <c r="D91" s="9">
        <v>1</v>
      </c>
      <c r="E91" s="9">
        <v>1</v>
      </c>
      <c r="F91" s="9">
        <v>2</v>
      </c>
      <c r="G91" s="9">
        <v>2</v>
      </c>
      <c r="H91" s="9">
        <v>2</v>
      </c>
      <c r="I91" s="9">
        <v>3</v>
      </c>
      <c r="J91" s="9">
        <v>3</v>
      </c>
      <c r="K91" s="9">
        <v>3</v>
      </c>
      <c r="L91" s="9">
        <v>4</v>
      </c>
      <c r="M91" s="9">
        <v>3</v>
      </c>
      <c r="N91" s="9">
        <v>3</v>
      </c>
      <c r="O91" s="9">
        <v>4</v>
      </c>
      <c r="P91" s="9">
        <v>3</v>
      </c>
      <c r="Q91" s="9">
        <v>3</v>
      </c>
      <c r="R91" s="9">
        <v>4</v>
      </c>
      <c r="S91" s="9">
        <v>3</v>
      </c>
      <c r="T91" s="9">
        <v>3</v>
      </c>
      <c r="U91" s="9">
        <v>4</v>
      </c>
      <c r="V91" s="9">
        <v>3</v>
      </c>
      <c r="W91" s="9">
        <v>3</v>
      </c>
      <c r="X91" s="9">
        <v>4</v>
      </c>
      <c r="Y91" s="9">
        <v>3</v>
      </c>
      <c r="Z91" s="9">
        <v>3</v>
      </c>
      <c r="AA91" s="9">
        <v>4</v>
      </c>
      <c r="AB91" s="9">
        <v>3</v>
      </c>
      <c r="AC91" s="9">
        <v>3</v>
      </c>
      <c r="AD91" s="9">
        <v>4</v>
      </c>
      <c r="AE91" s="9">
        <v>3</v>
      </c>
      <c r="AF91" s="9">
        <v>3</v>
      </c>
      <c r="AG91" s="9">
        <v>4</v>
      </c>
      <c r="AH91" s="9">
        <v>3</v>
      </c>
      <c r="AI91" s="9">
        <v>3</v>
      </c>
      <c r="AJ91" s="9">
        <v>4</v>
      </c>
      <c r="AK91" s="9">
        <v>3</v>
      </c>
      <c r="AL91" s="9">
        <v>3</v>
      </c>
      <c r="AM91" s="9">
        <v>4</v>
      </c>
      <c r="AN91" s="9">
        <v>3</v>
      </c>
      <c r="AO91" s="9">
        <v>3</v>
      </c>
      <c r="AP91" s="9">
        <v>4</v>
      </c>
      <c r="AQ91" s="9">
        <v>3</v>
      </c>
      <c r="AR91" s="9">
        <v>3</v>
      </c>
      <c r="AS91" s="9">
        <v>4</v>
      </c>
    </row>
    <row r="92" spans="1:45">
      <c r="A92" s="15"/>
      <c r="B92" s="1" t="s">
        <v>104</v>
      </c>
      <c r="C92" s="7">
        <f t="shared" ref="C92:AS92" si="29">SUM(C90:C91)</f>
        <v>1</v>
      </c>
      <c r="D92" s="7">
        <f t="shared" si="29"/>
        <v>1</v>
      </c>
      <c r="E92" s="7">
        <f t="shared" si="29"/>
        <v>1</v>
      </c>
      <c r="F92" s="7">
        <f t="shared" si="29"/>
        <v>2</v>
      </c>
      <c r="G92" s="7">
        <f t="shared" si="29"/>
        <v>2</v>
      </c>
      <c r="H92" s="7">
        <f t="shared" si="29"/>
        <v>2</v>
      </c>
      <c r="I92" s="7">
        <f t="shared" si="29"/>
        <v>3</v>
      </c>
      <c r="J92" s="7">
        <f t="shared" si="29"/>
        <v>3</v>
      </c>
      <c r="K92" s="7">
        <f t="shared" si="29"/>
        <v>3</v>
      </c>
      <c r="L92" s="7">
        <f t="shared" si="29"/>
        <v>4</v>
      </c>
      <c r="M92" s="7">
        <f t="shared" si="29"/>
        <v>3</v>
      </c>
      <c r="N92" s="7">
        <f t="shared" si="29"/>
        <v>3</v>
      </c>
      <c r="O92" s="7">
        <f t="shared" si="29"/>
        <v>4</v>
      </c>
      <c r="P92" s="7">
        <f t="shared" si="29"/>
        <v>3</v>
      </c>
      <c r="Q92" s="7">
        <f t="shared" si="29"/>
        <v>3</v>
      </c>
      <c r="R92" s="7">
        <f t="shared" si="29"/>
        <v>4</v>
      </c>
      <c r="S92" s="7">
        <f t="shared" si="29"/>
        <v>3</v>
      </c>
      <c r="T92" s="7">
        <f t="shared" si="29"/>
        <v>3</v>
      </c>
      <c r="U92" s="7">
        <f t="shared" si="29"/>
        <v>4</v>
      </c>
      <c r="V92" s="7">
        <f t="shared" si="29"/>
        <v>3</v>
      </c>
      <c r="W92" s="7">
        <f t="shared" si="29"/>
        <v>3</v>
      </c>
      <c r="X92" s="7">
        <f t="shared" si="29"/>
        <v>4</v>
      </c>
      <c r="Y92" s="7">
        <f t="shared" si="29"/>
        <v>3</v>
      </c>
      <c r="Z92" s="7">
        <f t="shared" si="29"/>
        <v>3</v>
      </c>
      <c r="AA92" s="7">
        <f t="shared" si="29"/>
        <v>4</v>
      </c>
      <c r="AB92" s="7">
        <f t="shared" si="29"/>
        <v>3</v>
      </c>
      <c r="AC92" s="7">
        <f t="shared" si="29"/>
        <v>3</v>
      </c>
      <c r="AD92" s="7">
        <f t="shared" si="29"/>
        <v>4</v>
      </c>
      <c r="AE92" s="7">
        <f t="shared" si="29"/>
        <v>3</v>
      </c>
      <c r="AF92" s="7">
        <f t="shared" si="29"/>
        <v>3</v>
      </c>
      <c r="AG92" s="7">
        <f t="shared" si="29"/>
        <v>4</v>
      </c>
      <c r="AH92" s="7">
        <f t="shared" si="29"/>
        <v>3</v>
      </c>
      <c r="AI92" s="7">
        <f t="shared" si="29"/>
        <v>3</v>
      </c>
      <c r="AJ92" s="7">
        <f t="shared" si="29"/>
        <v>4</v>
      </c>
      <c r="AK92" s="7">
        <f t="shared" si="29"/>
        <v>3</v>
      </c>
      <c r="AL92" s="7">
        <f t="shared" si="29"/>
        <v>3</v>
      </c>
      <c r="AM92" s="7">
        <f t="shared" si="29"/>
        <v>4</v>
      </c>
      <c r="AN92" s="7">
        <f t="shared" si="29"/>
        <v>3</v>
      </c>
      <c r="AO92" s="7">
        <f t="shared" si="29"/>
        <v>3</v>
      </c>
      <c r="AP92" s="7">
        <f t="shared" si="29"/>
        <v>4</v>
      </c>
      <c r="AQ92" s="7">
        <f t="shared" si="29"/>
        <v>3</v>
      </c>
      <c r="AR92" s="7">
        <f t="shared" si="29"/>
        <v>3</v>
      </c>
      <c r="AS92" s="7">
        <f t="shared" si="29"/>
        <v>4</v>
      </c>
    </row>
    <row r="93" spans="1:45" ht="24.6">
      <c r="A93" s="15" t="s">
        <v>212</v>
      </c>
      <c r="B93" s="1" t="s">
        <v>181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</row>
    <row r="94" spans="1:45" ht="24.6">
      <c r="A94" s="15"/>
      <c r="B94" s="1" t="s">
        <v>182</v>
      </c>
      <c r="C94" s="9">
        <v>1</v>
      </c>
      <c r="D94" s="9">
        <v>1</v>
      </c>
      <c r="E94" s="9">
        <v>1</v>
      </c>
      <c r="F94" s="9">
        <v>2</v>
      </c>
      <c r="G94" s="9">
        <v>2</v>
      </c>
      <c r="H94" s="9">
        <v>2</v>
      </c>
      <c r="I94" s="9">
        <v>3</v>
      </c>
      <c r="J94" s="9">
        <v>3</v>
      </c>
      <c r="K94" s="9">
        <v>3</v>
      </c>
      <c r="L94" s="9">
        <v>3</v>
      </c>
      <c r="M94" s="9">
        <v>3</v>
      </c>
      <c r="N94" s="9">
        <v>3</v>
      </c>
      <c r="O94" s="9">
        <v>3</v>
      </c>
      <c r="P94" s="9">
        <v>3</v>
      </c>
      <c r="Q94" s="9">
        <v>3</v>
      </c>
      <c r="R94" s="9">
        <v>3</v>
      </c>
      <c r="S94" s="9">
        <v>3</v>
      </c>
      <c r="T94" s="9">
        <v>3</v>
      </c>
      <c r="U94" s="9">
        <v>3</v>
      </c>
      <c r="V94" s="9">
        <v>3</v>
      </c>
      <c r="W94" s="9">
        <v>3</v>
      </c>
      <c r="X94" s="9">
        <v>3</v>
      </c>
      <c r="Y94" s="9">
        <v>3</v>
      </c>
      <c r="Z94" s="9">
        <v>3</v>
      </c>
      <c r="AA94" s="9">
        <v>3</v>
      </c>
      <c r="AB94" s="9">
        <v>3</v>
      </c>
      <c r="AC94" s="9">
        <v>3</v>
      </c>
      <c r="AD94" s="9">
        <v>3</v>
      </c>
      <c r="AE94" s="9">
        <v>3</v>
      </c>
      <c r="AF94" s="9">
        <v>3</v>
      </c>
      <c r="AG94" s="9">
        <v>3</v>
      </c>
      <c r="AH94" s="9">
        <v>3</v>
      </c>
      <c r="AI94" s="9">
        <v>3</v>
      </c>
      <c r="AJ94" s="9">
        <v>3</v>
      </c>
      <c r="AK94" s="9">
        <v>3</v>
      </c>
      <c r="AL94" s="9">
        <v>3</v>
      </c>
      <c r="AM94" s="9">
        <v>3</v>
      </c>
      <c r="AN94" s="9">
        <v>3</v>
      </c>
      <c r="AO94" s="9">
        <v>3</v>
      </c>
      <c r="AP94" s="9">
        <v>3</v>
      </c>
      <c r="AQ94" s="9">
        <v>3</v>
      </c>
      <c r="AR94" s="9">
        <v>3</v>
      </c>
      <c r="AS94" s="9">
        <v>2</v>
      </c>
    </row>
    <row r="95" spans="1:45">
      <c r="A95" s="15"/>
      <c r="B95" s="1" t="s">
        <v>104</v>
      </c>
      <c r="C95" s="7">
        <f t="shared" ref="C95:AS95" si="30">SUM(C93:C94)</f>
        <v>1</v>
      </c>
      <c r="D95" s="7">
        <f t="shared" si="30"/>
        <v>1</v>
      </c>
      <c r="E95" s="7">
        <f t="shared" si="30"/>
        <v>1</v>
      </c>
      <c r="F95" s="7">
        <f t="shared" si="30"/>
        <v>2</v>
      </c>
      <c r="G95" s="7">
        <f t="shared" si="30"/>
        <v>2</v>
      </c>
      <c r="H95" s="7">
        <f t="shared" si="30"/>
        <v>2</v>
      </c>
      <c r="I95" s="7">
        <f t="shared" si="30"/>
        <v>3</v>
      </c>
      <c r="J95" s="7">
        <f t="shared" si="30"/>
        <v>3</v>
      </c>
      <c r="K95" s="7">
        <f t="shared" si="30"/>
        <v>3</v>
      </c>
      <c r="L95" s="7">
        <f t="shared" si="30"/>
        <v>3</v>
      </c>
      <c r="M95" s="7">
        <f t="shared" si="30"/>
        <v>3</v>
      </c>
      <c r="N95" s="7">
        <f t="shared" si="30"/>
        <v>3</v>
      </c>
      <c r="O95" s="7">
        <f t="shared" si="30"/>
        <v>3</v>
      </c>
      <c r="P95" s="7">
        <f t="shared" si="30"/>
        <v>3</v>
      </c>
      <c r="Q95" s="7">
        <f t="shared" si="30"/>
        <v>3</v>
      </c>
      <c r="R95" s="7">
        <f t="shared" si="30"/>
        <v>3</v>
      </c>
      <c r="S95" s="7">
        <f t="shared" si="30"/>
        <v>3</v>
      </c>
      <c r="T95" s="7">
        <f t="shared" si="30"/>
        <v>3</v>
      </c>
      <c r="U95" s="7">
        <f t="shared" si="30"/>
        <v>3</v>
      </c>
      <c r="V95" s="7">
        <f t="shared" si="30"/>
        <v>3</v>
      </c>
      <c r="W95" s="7">
        <f t="shared" si="30"/>
        <v>3</v>
      </c>
      <c r="X95" s="7">
        <f t="shared" si="30"/>
        <v>3</v>
      </c>
      <c r="Y95" s="7">
        <f t="shared" si="30"/>
        <v>3</v>
      </c>
      <c r="Z95" s="7">
        <f t="shared" si="30"/>
        <v>3</v>
      </c>
      <c r="AA95" s="7">
        <f t="shared" si="30"/>
        <v>3</v>
      </c>
      <c r="AB95" s="7">
        <f t="shared" si="30"/>
        <v>3</v>
      </c>
      <c r="AC95" s="7">
        <f t="shared" si="30"/>
        <v>3</v>
      </c>
      <c r="AD95" s="7">
        <f t="shared" si="30"/>
        <v>3</v>
      </c>
      <c r="AE95" s="7">
        <f t="shared" si="30"/>
        <v>3</v>
      </c>
      <c r="AF95" s="7">
        <f t="shared" si="30"/>
        <v>3</v>
      </c>
      <c r="AG95" s="7">
        <f t="shared" si="30"/>
        <v>3</v>
      </c>
      <c r="AH95" s="7">
        <f t="shared" si="30"/>
        <v>3</v>
      </c>
      <c r="AI95" s="7">
        <f t="shared" si="30"/>
        <v>3</v>
      </c>
      <c r="AJ95" s="7">
        <f t="shared" si="30"/>
        <v>3</v>
      </c>
      <c r="AK95" s="7">
        <f t="shared" si="30"/>
        <v>3</v>
      </c>
      <c r="AL95" s="7">
        <f t="shared" si="30"/>
        <v>3</v>
      </c>
      <c r="AM95" s="7">
        <f t="shared" si="30"/>
        <v>3</v>
      </c>
      <c r="AN95" s="7">
        <f t="shared" si="30"/>
        <v>3</v>
      </c>
      <c r="AO95" s="7">
        <f t="shared" si="30"/>
        <v>3</v>
      </c>
      <c r="AP95" s="7">
        <f t="shared" si="30"/>
        <v>3</v>
      </c>
      <c r="AQ95" s="7">
        <f t="shared" si="30"/>
        <v>3</v>
      </c>
      <c r="AR95" s="7">
        <f t="shared" si="30"/>
        <v>3</v>
      </c>
      <c r="AS95" s="7">
        <f t="shared" si="30"/>
        <v>2</v>
      </c>
    </row>
    <row r="96" spans="1:45">
      <c r="A96" s="15" t="s">
        <v>213</v>
      </c>
      <c r="B96" s="15"/>
      <c r="C96" s="8">
        <f t="shared" ref="C96:AS96" si="31">C5+C8+C11+C14+C17+C20+C23+C26+C29+C32+C35+C38+C41+C44+C47+C50+C53+C56+C59+C62+C65+C68+C71+C74+C77+C80+C83+C86+C89+C92+C95</f>
        <v>1923</v>
      </c>
      <c r="D96" s="8">
        <f t="shared" si="31"/>
        <v>1944</v>
      </c>
      <c r="E96" s="8">
        <f t="shared" si="31"/>
        <v>1992</v>
      </c>
      <c r="F96" s="8">
        <f t="shared" si="31"/>
        <v>2069</v>
      </c>
      <c r="G96" s="8">
        <f t="shared" si="31"/>
        <v>2109</v>
      </c>
      <c r="H96" s="8">
        <f t="shared" si="31"/>
        <v>2166</v>
      </c>
      <c r="I96" s="8">
        <f t="shared" si="31"/>
        <v>2232</v>
      </c>
      <c r="J96" s="8">
        <f t="shared" si="31"/>
        <v>2292</v>
      </c>
      <c r="K96" s="8">
        <f t="shared" si="31"/>
        <v>2358</v>
      </c>
      <c r="L96" s="8">
        <f t="shared" si="31"/>
        <v>2448</v>
      </c>
      <c r="M96" s="8">
        <f t="shared" si="31"/>
        <v>2486</v>
      </c>
      <c r="N96" s="8">
        <f t="shared" si="31"/>
        <v>2572</v>
      </c>
      <c r="O96" s="8">
        <f t="shared" si="31"/>
        <v>2625</v>
      </c>
      <c r="P96" s="8">
        <f t="shared" si="31"/>
        <v>2699</v>
      </c>
      <c r="Q96" s="8">
        <f t="shared" si="31"/>
        <v>2720</v>
      </c>
      <c r="R96" s="8">
        <f t="shared" si="31"/>
        <v>2749</v>
      </c>
      <c r="S96" s="8">
        <f t="shared" si="31"/>
        <v>2700</v>
      </c>
      <c r="T96" s="8">
        <f t="shared" si="31"/>
        <v>2757</v>
      </c>
      <c r="U96" s="8">
        <f t="shared" si="31"/>
        <v>2830</v>
      </c>
      <c r="V96" s="8">
        <f t="shared" si="31"/>
        <v>2825</v>
      </c>
      <c r="W96" s="8">
        <f t="shared" si="31"/>
        <v>2839</v>
      </c>
      <c r="X96" s="8">
        <f t="shared" si="31"/>
        <v>2845</v>
      </c>
      <c r="Y96" s="8">
        <f t="shared" si="31"/>
        <v>2840</v>
      </c>
      <c r="Z96" s="8">
        <f t="shared" si="31"/>
        <v>2842</v>
      </c>
      <c r="AA96" s="8">
        <f t="shared" si="31"/>
        <v>2848</v>
      </c>
      <c r="AB96" s="8">
        <f t="shared" si="31"/>
        <v>2826</v>
      </c>
      <c r="AC96" s="8">
        <f t="shared" si="31"/>
        <v>2811</v>
      </c>
      <c r="AD96" s="8">
        <f t="shared" si="31"/>
        <v>2790</v>
      </c>
      <c r="AE96" s="8">
        <f t="shared" si="31"/>
        <v>2761</v>
      </c>
      <c r="AF96" s="8">
        <f t="shared" si="31"/>
        <v>2736</v>
      </c>
      <c r="AG96" s="8">
        <f t="shared" si="31"/>
        <v>2715</v>
      </c>
      <c r="AH96" s="8">
        <f t="shared" si="31"/>
        <v>2685</v>
      </c>
      <c r="AI96" s="8">
        <f t="shared" si="31"/>
        <v>2660</v>
      </c>
      <c r="AJ96" s="8">
        <f t="shared" si="31"/>
        <v>2639</v>
      </c>
      <c r="AK96" s="8">
        <f t="shared" si="31"/>
        <v>2607</v>
      </c>
      <c r="AL96" s="8">
        <f t="shared" si="31"/>
        <v>2582</v>
      </c>
      <c r="AM96" s="8">
        <f t="shared" si="31"/>
        <v>2561</v>
      </c>
      <c r="AN96" s="8">
        <f t="shared" si="31"/>
        <v>2532</v>
      </c>
      <c r="AO96" s="8">
        <f t="shared" si="31"/>
        <v>2510</v>
      </c>
      <c r="AP96" s="8">
        <f t="shared" si="31"/>
        <v>2492</v>
      </c>
      <c r="AQ96" s="8">
        <f t="shared" si="31"/>
        <v>2466</v>
      </c>
      <c r="AR96" s="8">
        <f t="shared" si="31"/>
        <v>2444</v>
      </c>
      <c r="AS96" s="8">
        <f t="shared" si="31"/>
        <v>2425</v>
      </c>
    </row>
  </sheetData>
  <mergeCells count="34">
    <mergeCell ref="A1:AS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87:A89"/>
    <mergeCell ref="A90:A92"/>
    <mergeCell ref="A93:A95"/>
    <mergeCell ref="A96:B96"/>
    <mergeCell ref="A72:A74"/>
    <mergeCell ref="A75:A77"/>
    <mergeCell ref="A78:A80"/>
    <mergeCell ref="A81:A83"/>
    <mergeCell ref="A84:A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S83"/>
  <sheetViews>
    <sheetView workbookViewId="0">
      <selection sqref="A1:AS1"/>
    </sheetView>
  </sheetViews>
  <sheetFormatPr defaultRowHeight="14.4"/>
  <cols>
    <col min="1" max="1" width="30" customWidth="1"/>
  </cols>
  <sheetData>
    <row r="1" spans="1:45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>
      <c r="A2" s="11" t="s">
        <v>132</v>
      </c>
      <c r="B2" s="11"/>
      <c r="C2" s="2" t="s">
        <v>133</v>
      </c>
      <c r="D2" s="2" t="s">
        <v>134</v>
      </c>
      <c r="E2" s="2" t="s">
        <v>135</v>
      </c>
      <c r="F2" s="2" t="s">
        <v>136</v>
      </c>
      <c r="G2" s="2" t="s">
        <v>137</v>
      </c>
      <c r="H2" s="2" t="s">
        <v>138</v>
      </c>
      <c r="I2" s="2" t="s">
        <v>139</v>
      </c>
      <c r="J2" s="2" t="s">
        <v>140</v>
      </c>
      <c r="K2" s="2" t="s">
        <v>141</v>
      </c>
      <c r="L2" s="2" t="s">
        <v>142</v>
      </c>
      <c r="M2" s="2" t="s">
        <v>143</v>
      </c>
      <c r="N2" s="2" t="s">
        <v>144</v>
      </c>
      <c r="O2" s="2" t="s">
        <v>145</v>
      </c>
      <c r="P2" s="2" t="s">
        <v>146</v>
      </c>
      <c r="Q2" s="2" t="s">
        <v>147</v>
      </c>
      <c r="R2" s="2" t="s">
        <v>148</v>
      </c>
      <c r="S2" s="2" t="s">
        <v>149</v>
      </c>
      <c r="T2" s="2" t="s">
        <v>150</v>
      </c>
      <c r="U2" s="2" t="s">
        <v>151</v>
      </c>
      <c r="V2" s="2" t="s">
        <v>152</v>
      </c>
      <c r="W2" s="2" t="s">
        <v>153</v>
      </c>
      <c r="X2" s="2" t="s">
        <v>154</v>
      </c>
      <c r="Y2" s="2" t="s">
        <v>155</v>
      </c>
      <c r="Z2" s="2" t="s">
        <v>156</v>
      </c>
      <c r="AA2" s="2" t="s">
        <v>157</v>
      </c>
      <c r="AB2" s="2" t="s">
        <v>158</v>
      </c>
      <c r="AC2" s="2" t="s">
        <v>159</v>
      </c>
      <c r="AD2" s="2" t="s">
        <v>160</v>
      </c>
      <c r="AE2" s="2" t="s">
        <v>161</v>
      </c>
      <c r="AF2" s="2" t="s">
        <v>162</v>
      </c>
      <c r="AG2" s="2" t="s">
        <v>163</v>
      </c>
      <c r="AH2" s="2" t="s">
        <v>164</v>
      </c>
      <c r="AI2" s="2" t="s">
        <v>165</v>
      </c>
      <c r="AJ2" s="2" t="s">
        <v>166</v>
      </c>
      <c r="AK2" s="2" t="s">
        <v>167</v>
      </c>
      <c r="AL2" s="2" t="s">
        <v>168</v>
      </c>
      <c r="AM2" s="2" t="s">
        <v>169</v>
      </c>
      <c r="AN2" s="2" t="s">
        <v>170</v>
      </c>
      <c r="AO2" s="2" t="s">
        <v>171</v>
      </c>
      <c r="AP2" s="2" t="s">
        <v>172</v>
      </c>
      <c r="AQ2" s="2" t="s">
        <v>173</v>
      </c>
      <c r="AR2" s="2" t="s">
        <v>174</v>
      </c>
      <c r="AS2" s="2" t="s">
        <v>175</v>
      </c>
    </row>
    <row r="3" spans="1:45" ht="24.6">
      <c r="A3" s="15" t="s">
        <v>105</v>
      </c>
      <c r="B3" s="1" t="s">
        <v>181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</row>
    <row r="4" spans="1:45" ht="24.6">
      <c r="A4" s="15"/>
      <c r="B4" s="1" t="s">
        <v>182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8</v>
      </c>
      <c r="L4" s="9">
        <v>8</v>
      </c>
      <c r="M4" s="9">
        <v>8</v>
      </c>
      <c r="N4" s="9">
        <v>8</v>
      </c>
      <c r="O4" s="9">
        <v>8</v>
      </c>
      <c r="P4" s="9">
        <v>8</v>
      </c>
      <c r="Q4" s="9">
        <v>8</v>
      </c>
      <c r="R4" s="9">
        <v>8</v>
      </c>
      <c r="S4" s="9">
        <v>8</v>
      </c>
      <c r="T4" s="9">
        <v>8</v>
      </c>
      <c r="U4" s="9">
        <v>8</v>
      </c>
      <c r="V4" s="9">
        <v>8</v>
      </c>
      <c r="W4" s="9">
        <v>8</v>
      </c>
      <c r="X4" s="9">
        <v>8</v>
      </c>
      <c r="Y4" s="9">
        <v>8</v>
      </c>
      <c r="Z4" s="9">
        <v>8</v>
      </c>
      <c r="AA4" s="9">
        <v>8</v>
      </c>
      <c r="AB4" s="9">
        <v>8</v>
      </c>
      <c r="AC4" s="9">
        <v>8</v>
      </c>
      <c r="AD4" s="9">
        <v>8</v>
      </c>
      <c r="AE4" s="9">
        <v>8</v>
      </c>
      <c r="AF4" s="9">
        <v>8</v>
      </c>
      <c r="AG4" s="9">
        <v>8</v>
      </c>
      <c r="AH4" s="9">
        <v>8</v>
      </c>
      <c r="AI4" s="9">
        <v>8</v>
      </c>
      <c r="AJ4" s="9">
        <v>8</v>
      </c>
      <c r="AK4" s="9">
        <v>8</v>
      </c>
      <c r="AL4" s="9">
        <v>8</v>
      </c>
      <c r="AM4" s="9">
        <v>8</v>
      </c>
      <c r="AN4" s="9">
        <v>8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</row>
    <row r="5" spans="1:45">
      <c r="A5" s="15"/>
      <c r="B5" s="1" t="s">
        <v>104</v>
      </c>
      <c r="C5" s="9">
        <f t="shared" ref="C5:AS5" si="0">SUM(C3:C4)</f>
        <v>1</v>
      </c>
      <c r="D5" s="9">
        <f t="shared" si="0"/>
        <v>2</v>
      </c>
      <c r="E5" s="9">
        <f t="shared" si="0"/>
        <v>3</v>
      </c>
      <c r="F5" s="9">
        <f t="shared" si="0"/>
        <v>4</v>
      </c>
      <c r="G5" s="9">
        <f t="shared" si="0"/>
        <v>5</v>
      </c>
      <c r="H5" s="9">
        <f t="shared" si="0"/>
        <v>6</v>
      </c>
      <c r="I5" s="9">
        <f t="shared" si="0"/>
        <v>7</v>
      </c>
      <c r="J5" s="9">
        <f t="shared" si="0"/>
        <v>8</v>
      </c>
      <c r="K5" s="9">
        <f t="shared" si="0"/>
        <v>8</v>
      </c>
      <c r="L5" s="9">
        <f t="shared" si="0"/>
        <v>8</v>
      </c>
      <c r="M5" s="9">
        <f t="shared" si="0"/>
        <v>8</v>
      </c>
      <c r="N5" s="9">
        <f t="shared" si="0"/>
        <v>8</v>
      </c>
      <c r="O5" s="9">
        <f t="shared" si="0"/>
        <v>8</v>
      </c>
      <c r="P5" s="9">
        <f t="shared" si="0"/>
        <v>8</v>
      </c>
      <c r="Q5" s="9">
        <f t="shared" si="0"/>
        <v>8</v>
      </c>
      <c r="R5" s="9">
        <f t="shared" si="0"/>
        <v>8</v>
      </c>
      <c r="S5" s="9">
        <f t="shared" si="0"/>
        <v>8</v>
      </c>
      <c r="T5" s="9">
        <f t="shared" si="0"/>
        <v>8</v>
      </c>
      <c r="U5" s="9">
        <f t="shared" si="0"/>
        <v>8</v>
      </c>
      <c r="V5" s="9">
        <f t="shared" si="0"/>
        <v>8</v>
      </c>
      <c r="W5" s="9">
        <f t="shared" si="0"/>
        <v>8</v>
      </c>
      <c r="X5" s="9">
        <f t="shared" si="0"/>
        <v>8</v>
      </c>
      <c r="Y5" s="9">
        <f t="shared" si="0"/>
        <v>8</v>
      </c>
      <c r="Z5" s="9">
        <f t="shared" si="0"/>
        <v>8</v>
      </c>
      <c r="AA5" s="9">
        <f t="shared" si="0"/>
        <v>8</v>
      </c>
      <c r="AB5" s="9">
        <f t="shared" si="0"/>
        <v>8</v>
      </c>
      <c r="AC5" s="9">
        <f t="shared" si="0"/>
        <v>8</v>
      </c>
      <c r="AD5" s="9">
        <f t="shared" si="0"/>
        <v>8</v>
      </c>
      <c r="AE5" s="9">
        <f t="shared" si="0"/>
        <v>8</v>
      </c>
      <c r="AF5" s="9">
        <f t="shared" si="0"/>
        <v>8</v>
      </c>
      <c r="AG5" s="9">
        <f t="shared" si="0"/>
        <v>8</v>
      </c>
      <c r="AH5" s="9">
        <f t="shared" si="0"/>
        <v>8</v>
      </c>
      <c r="AI5" s="9">
        <f t="shared" si="0"/>
        <v>8</v>
      </c>
      <c r="AJ5" s="9">
        <f t="shared" si="0"/>
        <v>8</v>
      </c>
      <c r="AK5" s="9">
        <f t="shared" si="0"/>
        <v>8</v>
      </c>
      <c r="AL5" s="9">
        <f t="shared" si="0"/>
        <v>8</v>
      </c>
      <c r="AM5" s="9">
        <f t="shared" si="0"/>
        <v>8</v>
      </c>
      <c r="AN5" s="9">
        <f t="shared" si="0"/>
        <v>8</v>
      </c>
      <c r="AO5" s="9">
        <f t="shared" si="0"/>
        <v>8</v>
      </c>
      <c r="AP5" s="9">
        <f t="shared" si="0"/>
        <v>8</v>
      </c>
      <c r="AQ5" s="9">
        <f t="shared" si="0"/>
        <v>8</v>
      </c>
      <c r="AR5" s="9">
        <f t="shared" si="0"/>
        <v>8</v>
      </c>
      <c r="AS5" s="9">
        <f t="shared" si="0"/>
        <v>8</v>
      </c>
    </row>
    <row r="6" spans="1:45" ht="24.6">
      <c r="A6" s="15" t="s">
        <v>106</v>
      </c>
      <c r="B6" s="1" t="s">
        <v>181</v>
      </c>
      <c r="C6" s="9">
        <v>49</v>
      </c>
      <c r="D6" s="9">
        <v>45</v>
      </c>
      <c r="E6" s="9">
        <v>35</v>
      </c>
      <c r="F6" s="9">
        <v>21</v>
      </c>
      <c r="G6" s="9">
        <v>8</v>
      </c>
      <c r="H6" s="9">
        <v>2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</row>
    <row r="7" spans="1:45" ht="24.6">
      <c r="A7" s="15"/>
      <c r="B7" s="1" t="s">
        <v>182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</row>
    <row r="8" spans="1:45">
      <c r="A8" s="15"/>
      <c r="B8" s="1" t="s">
        <v>104</v>
      </c>
      <c r="C8" s="9">
        <f t="shared" ref="C8:AS8" si="1">SUM(C6:C7)</f>
        <v>49</v>
      </c>
      <c r="D8" s="9">
        <f t="shared" si="1"/>
        <v>45</v>
      </c>
      <c r="E8" s="9">
        <f t="shared" si="1"/>
        <v>35</v>
      </c>
      <c r="F8" s="9">
        <f t="shared" si="1"/>
        <v>21</v>
      </c>
      <c r="G8" s="9">
        <f t="shared" si="1"/>
        <v>8</v>
      </c>
      <c r="H8" s="9">
        <f t="shared" si="1"/>
        <v>2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9">
        <f t="shared" si="1"/>
        <v>0</v>
      </c>
      <c r="Y8" s="9">
        <f t="shared" si="1"/>
        <v>0</v>
      </c>
      <c r="Z8" s="9">
        <f t="shared" si="1"/>
        <v>0</v>
      </c>
      <c r="AA8" s="9">
        <f t="shared" si="1"/>
        <v>0</v>
      </c>
      <c r="AB8" s="9">
        <f t="shared" si="1"/>
        <v>0</v>
      </c>
      <c r="AC8" s="9">
        <f t="shared" si="1"/>
        <v>0</v>
      </c>
      <c r="AD8" s="9">
        <f t="shared" si="1"/>
        <v>0</v>
      </c>
      <c r="AE8" s="9">
        <f t="shared" si="1"/>
        <v>0</v>
      </c>
      <c r="AF8" s="9">
        <f t="shared" si="1"/>
        <v>0</v>
      </c>
      <c r="AG8" s="9">
        <f t="shared" si="1"/>
        <v>0</v>
      </c>
      <c r="AH8" s="9">
        <f t="shared" si="1"/>
        <v>0</v>
      </c>
      <c r="AI8" s="9">
        <f t="shared" si="1"/>
        <v>0</v>
      </c>
      <c r="AJ8" s="9">
        <f t="shared" si="1"/>
        <v>0</v>
      </c>
      <c r="AK8" s="9">
        <f t="shared" si="1"/>
        <v>0</v>
      </c>
      <c r="AL8" s="9">
        <f t="shared" si="1"/>
        <v>0</v>
      </c>
      <c r="AM8" s="9">
        <f t="shared" si="1"/>
        <v>0</v>
      </c>
      <c r="AN8" s="9">
        <f t="shared" si="1"/>
        <v>0</v>
      </c>
      <c r="AO8" s="9">
        <f t="shared" si="1"/>
        <v>0</v>
      </c>
      <c r="AP8" s="9">
        <f t="shared" si="1"/>
        <v>0</v>
      </c>
      <c r="AQ8" s="9">
        <f t="shared" si="1"/>
        <v>0</v>
      </c>
      <c r="AR8" s="9">
        <f t="shared" si="1"/>
        <v>0</v>
      </c>
      <c r="AS8" s="9">
        <f t="shared" si="1"/>
        <v>0</v>
      </c>
    </row>
    <row r="9" spans="1:45" ht="24.6">
      <c r="A9" s="15" t="s">
        <v>107</v>
      </c>
      <c r="B9" s="1" t="s">
        <v>181</v>
      </c>
      <c r="C9" s="9">
        <v>9</v>
      </c>
      <c r="D9" s="9">
        <v>9</v>
      </c>
      <c r="E9" s="9">
        <v>9</v>
      </c>
      <c r="F9" s="9">
        <v>8</v>
      </c>
      <c r="G9" s="9">
        <v>3</v>
      </c>
      <c r="H9" s="9">
        <v>3</v>
      </c>
      <c r="I9" s="9">
        <v>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</row>
    <row r="10" spans="1:45" ht="24.6">
      <c r="A10" s="15"/>
      <c r="B10" s="1" t="s">
        <v>182</v>
      </c>
      <c r="C10" s="9">
        <v>1</v>
      </c>
      <c r="D10" s="9">
        <v>2</v>
      </c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9">
        <v>8</v>
      </c>
      <c r="L10" s="9">
        <v>8</v>
      </c>
      <c r="M10" s="9">
        <v>8</v>
      </c>
      <c r="N10" s="9">
        <v>8</v>
      </c>
      <c r="O10" s="9">
        <v>8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9">
        <v>8</v>
      </c>
      <c r="V10" s="9">
        <v>8</v>
      </c>
      <c r="W10" s="9">
        <v>8</v>
      </c>
      <c r="X10" s="9">
        <v>8</v>
      </c>
      <c r="Y10" s="9">
        <v>8</v>
      </c>
      <c r="Z10" s="9">
        <v>8</v>
      </c>
      <c r="AA10" s="9">
        <v>8</v>
      </c>
      <c r="AB10" s="9">
        <v>8</v>
      </c>
      <c r="AC10" s="9">
        <v>8</v>
      </c>
      <c r="AD10" s="9">
        <v>8</v>
      </c>
      <c r="AE10" s="9">
        <v>8</v>
      </c>
      <c r="AF10" s="9">
        <v>8</v>
      </c>
      <c r="AG10" s="9">
        <v>8</v>
      </c>
      <c r="AH10" s="9">
        <v>8</v>
      </c>
      <c r="AI10" s="9">
        <v>8</v>
      </c>
      <c r="AJ10" s="9">
        <v>8</v>
      </c>
      <c r="AK10" s="9">
        <v>8</v>
      </c>
      <c r="AL10" s="9">
        <v>8</v>
      </c>
      <c r="AM10" s="9">
        <v>8</v>
      </c>
      <c r="AN10" s="9">
        <v>8</v>
      </c>
      <c r="AO10" s="9">
        <v>8</v>
      </c>
      <c r="AP10" s="9">
        <v>8</v>
      </c>
      <c r="AQ10" s="9">
        <v>8</v>
      </c>
      <c r="AR10" s="9">
        <v>8</v>
      </c>
      <c r="AS10" s="9">
        <v>8</v>
      </c>
    </row>
    <row r="11" spans="1:45">
      <c r="A11" s="15"/>
      <c r="B11" s="1" t="s">
        <v>104</v>
      </c>
      <c r="C11" s="9">
        <f t="shared" ref="C11:AS11" si="2">SUM(C9:C10)</f>
        <v>10</v>
      </c>
      <c r="D11" s="9">
        <f t="shared" si="2"/>
        <v>11</v>
      </c>
      <c r="E11" s="9">
        <f t="shared" si="2"/>
        <v>12</v>
      </c>
      <c r="F11" s="9">
        <f t="shared" si="2"/>
        <v>12</v>
      </c>
      <c r="G11" s="9">
        <f t="shared" si="2"/>
        <v>8</v>
      </c>
      <c r="H11" s="9">
        <f t="shared" si="2"/>
        <v>9</v>
      </c>
      <c r="I11" s="9">
        <f t="shared" si="2"/>
        <v>10</v>
      </c>
      <c r="J11" s="9">
        <f t="shared" si="2"/>
        <v>8</v>
      </c>
      <c r="K11" s="9">
        <f t="shared" si="2"/>
        <v>8</v>
      </c>
      <c r="L11" s="9">
        <f t="shared" si="2"/>
        <v>8</v>
      </c>
      <c r="M11" s="9">
        <f t="shared" si="2"/>
        <v>8</v>
      </c>
      <c r="N11" s="9">
        <f t="shared" si="2"/>
        <v>8</v>
      </c>
      <c r="O11" s="9">
        <f t="shared" si="2"/>
        <v>8</v>
      </c>
      <c r="P11" s="9">
        <f t="shared" si="2"/>
        <v>8</v>
      </c>
      <c r="Q11" s="9">
        <f t="shared" si="2"/>
        <v>8</v>
      </c>
      <c r="R11" s="9">
        <f t="shared" si="2"/>
        <v>8</v>
      </c>
      <c r="S11" s="9">
        <f t="shared" si="2"/>
        <v>8</v>
      </c>
      <c r="T11" s="9">
        <f t="shared" si="2"/>
        <v>8</v>
      </c>
      <c r="U11" s="9">
        <f t="shared" si="2"/>
        <v>8</v>
      </c>
      <c r="V11" s="9">
        <f t="shared" si="2"/>
        <v>8</v>
      </c>
      <c r="W11" s="9">
        <f t="shared" si="2"/>
        <v>8</v>
      </c>
      <c r="X11" s="9">
        <f t="shared" si="2"/>
        <v>8</v>
      </c>
      <c r="Y11" s="9">
        <f t="shared" si="2"/>
        <v>8</v>
      </c>
      <c r="Z11" s="9">
        <f t="shared" si="2"/>
        <v>8</v>
      </c>
      <c r="AA11" s="9">
        <f t="shared" si="2"/>
        <v>8</v>
      </c>
      <c r="AB11" s="9">
        <f t="shared" si="2"/>
        <v>8</v>
      </c>
      <c r="AC11" s="9">
        <f t="shared" si="2"/>
        <v>8</v>
      </c>
      <c r="AD11" s="9">
        <f t="shared" si="2"/>
        <v>8</v>
      </c>
      <c r="AE11" s="9">
        <f t="shared" si="2"/>
        <v>8</v>
      </c>
      <c r="AF11" s="9">
        <f t="shared" si="2"/>
        <v>8</v>
      </c>
      <c r="AG11" s="9">
        <f t="shared" si="2"/>
        <v>8</v>
      </c>
      <c r="AH11" s="9">
        <f t="shared" si="2"/>
        <v>8</v>
      </c>
      <c r="AI11" s="9">
        <f t="shared" si="2"/>
        <v>8</v>
      </c>
      <c r="AJ11" s="9">
        <f t="shared" si="2"/>
        <v>8</v>
      </c>
      <c r="AK11" s="9">
        <f t="shared" si="2"/>
        <v>8</v>
      </c>
      <c r="AL11" s="9">
        <f t="shared" si="2"/>
        <v>8</v>
      </c>
      <c r="AM11" s="9">
        <f t="shared" si="2"/>
        <v>8</v>
      </c>
      <c r="AN11" s="9">
        <f t="shared" si="2"/>
        <v>8</v>
      </c>
      <c r="AO11" s="9">
        <f t="shared" si="2"/>
        <v>8</v>
      </c>
      <c r="AP11" s="9">
        <f t="shared" si="2"/>
        <v>8</v>
      </c>
      <c r="AQ11" s="9">
        <f t="shared" si="2"/>
        <v>8</v>
      </c>
      <c r="AR11" s="9">
        <f t="shared" si="2"/>
        <v>8</v>
      </c>
      <c r="AS11" s="9">
        <f t="shared" si="2"/>
        <v>8</v>
      </c>
    </row>
    <row r="12" spans="1:45" ht="24.6">
      <c r="A12" s="15" t="s">
        <v>108</v>
      </c>
      <c r="B12" s="1" t="s">
        <v>181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</row>
    <row r="13" spans="1:45" ht="24.6">
      <c r="A13" s="15"/>
      <c r="B13" s="1" t="s">
        <v>182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</row>
    <row r="14" spans="1:45">
      <c r="A14" s="15"/>
      <c r="B14" s="1" t="s">
        <v>104</v>
      </c>
      <c r="C14" s="9">
        <f t="shared" ref="C14:AS14" si="3">SUM(C12:C13)</f>
        <v>1</v>
      </c>
      <c r="D14" s="9">
        <f t="shared" si="3"/>
        <v>1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9">
        <f t="shared" si="3"/>
        <v>0</v>
      </c>
      <c r="L14" s="9">
        <f t="shared" si="3"/>
        <v>0</v>
      </c>
      <c r="M14" s="9">
        <f t="shared" si="3"/>
        <v>0</v>
      </c>
      <c r="N14" s="9">
        <f t="shared" si="3"/>
        <v>0</v>
      </c>
      <c r="O14" s="9">
        <f t="shared" si="3"/>
        <v>0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0</v>
      </c>
      <c r="T14" s="9">
        <f t="shared" si="3"/>
        <v>0</v>
      </c>
      <c r="U14" s="9">
        <f t="shared" si="3"/>
        <v>0</v>
      </c>
      <c r="V14" s="9">
        <f t="shared" si="3"/>
        <v>0</v>
      </c>
      <c r="W14" s="9">
        <f t="shared" si="3"/>
        <v>0</v>
      </c>
      <c r="X14" s="9">
        <f t="shared" si="3"/>
        <v>0</v>
      </c>
      <c r="Y14" s="9">
        <f t="shared" si="3"/>
        <v>0</v>
      </c>
      <c r="Z14" s="9">
        <f t="shared" si="3"/>
        <v>0</v>
      </c>
      <c r="AA14" s="9">
        <f t="shared" si="3"/>
        <v>0</v>
      </c>
      <c r="AB14" s="9">
        <f t="shared" si="3"/>
        <v>0</v>
      </c>
      <c r="AC14" s="9">
        <f t="shared" si="3"/>
        <v>0</v>
      </c>
      <c r="AD14" s="9">
        <f t="shared" si="3"/>
        <v>0</v>
      </c>
      <c r="AE14" s="9">
        <f t="shared" si="3"/>
        <v>0</v>
      </c>
      <c r="AF14" s="9">
        <f t="shared" si="3"/>
        <v>0</v>
      </c>
      <c r="AG14" s="9">
        <f t="shared" si="3"/>
        <v>0</v>
      </c>
      <c r="AH14" s="9">
        <f t="shared" si="3"/>
        <v>0</v>
      </c>
      <c r="AI14" s="9">
        <f t="shared" si="3"/>
        <v>0</v>
      </c>
      <c r="AJ14" s="9">
        <f t="shared" si="3"/>
        <v>0</v>
      </c>
      <c r="AK14" s="9">
        <f t="shared" si="3"/>
        <v>0</v>
      </c>
      <c r="AL14" s="9">
        <f t="shared" si="3"/>
        <v>0</v>
      </c>
      <c r="AM14" s="9">
        <f t="shared" si="3"/>
        <v>0</v>
      </c>
      <c r="AN14" s="9">
        <f t="shared" si="3"/>
        <v>0</v>
      </c>
      <c r="AO14" s="9">
        <f t="shared" si="3"/>
        <v>0</v>
      </c>
      <c r="AP14" s="9">
        <f t="shared" si="3"/>
        <v>0</v>
      </c>
      <c r="AQ14" s="9">
        <f t="shared" si="3"/>
        <v>0</v>
      </c>
      <c r="AR14" s="9">
        <f t="shared" si="3"/>
        <v>0</v>
      </c>
      <c r="AS14" s="9">
        <f t="shared" si="3"/>
        <v>0</v>
      </c>
    </row>
    <row r="15" spans="1:45" ht="24.6">
      <c r="A15" s="15" t="s">
        <v>109</v>
      </c>
      <c r="B15" s="1" t="s">
        <v>181</v>
      </c>
      <c r="C15" s="9">
        <v>9</v>
      </c>
      <c r="D15" s="9">
        <v>9</v>
      </c>
      <c r="E15" s="9">
        <v>9</v>
      </c>
      <c r="F15" s="9">
        <v>8</v>
      </c>
      <c r="G15" s="9">
        <v>3</v>
      </c>
      <c r="H15" s="9">
        <v>3</v>
      </c>
      <c r="I15" s="9">
        <v>3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</row>
    <row r="16" spans="1:45" ht="24.6">
      <c r="A16" s="15"/>
      <c r="B16" s="1" t="s">
        <v>182</v>
      </c>
      <c r="C16" s="9">
        <v>1</v>
      </c>
      <c r="D16" s="9">
        <v>2</v>
      </c>
      <c r="E16" s="9">
        <v>3</v>
      </c>
      <c r="F16" s="9">
        <v>4</v>
      </c>
      <c r="G16" s="9">
        <v>5</v>
      </c>
      <c r="H16" s="9">
        <v>6</v>
      </c>
      <c r="I16" s="9">
        <v>7</v>
      </c>
      <c r="J16" s="9">
        <v>8</v>
      </c>
      <c r="K16" s="9">
        <v>8</v>
      </c>
      <c r="L16" s="9">
        <v>8</v>
      </c>
      <c r="M16" s="9">
        <v>8</v>
      </c>
      <c r="N16" s="9">
        <v>8</v>
      </c>
      <c r="O16" s="9">
        <v>8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9">
        <v>8</v>
      </c>
      <c r="V16" s="9">
        <v>8</v>
      </c>
      <c r="W16" s="9">
        <v>8</v>
      </c>
      <c r="X16" s="9">
        <v>8</v>
      </c>
      <c r="Y16" s="9">
        <v>8</v>
      </c>
      <c r="Z16" s="9">
        <v>8</v>
      </c>
      <c r="AA16" s="9">
        <v>8</v>
      </c>
      <c r="AB16" s="9">
        <v>8</v>
      </c>
      <c r="AC16" s="9">
        <v>8</v>
      </c>
      <c r="AD16" s="9">
        <v>8</v>
      </c>
      <c r="AE16" s="9">
        <v>8</v>
      </c>
      <c r="AF16" s="9">
        <v>8</v>
      </c>
      <c r="AG16" s="9">
        <v>8</v>
      </c>
      <c r="AH16" s="9">
        <v>8</v>
      </c>
      <c r="AI16" s="9">
        <v>8</v>
      </c>
      <c r="AJ16" s="9">
        <v>8</v>
      </c>
      <c r="AK16" s="9">
        <v>8</v>
      </c>
      <c r="AL16" s="9">
        <v>8</v>
      </c>
      <c r="AM16" s="9">
        <v>8</v>
      </c>
      <c r="AN16" s="9">
        <v>8</v>
      </c>
      <c r="AO16" s="9">
        <v>8</v>
      </c>
      <c r="AP16" s="9">
        <v>8</v>
      </c>
      <c r="AQ16" s="9">
        <v>8</v>
      </c>
      <c r="AR16" s="9">
        <v>8</v>
      </c>
      <c r="AS16" s="9">
        <v>8</v>
      </c>
    </row>
    <row r="17" spans="1:45">
      <c r="A17" s="15"/>
      <c r="B17" s="1" t="s">
        <v>104</v>
      </c>
      <c r="C17" s="9">
        <f t="shared" ref="C17:AS17" si="4">SUM(C15:C16)</f>
        <v>10</v>
      </c>
      <c r="D17" s="9">
        <f t="shared" si="4"/>
        <v>11</v>
      </c>
      <c r="E17" s="9">
        <f t="shared" si="4"/>
        <v>12</v>
      </c>
      <c r="F17" s="9">
        <f t="shared" si="4"/>
        <v>12</v>
      </c>
      <c r="G17" s="9">
        <f t="shared" si="4"/>
        <v>8</v>
      </c>
      <c r="H17" s="9">
        <f t="shared" si="4"/>
        <v>9</v>
      </c>
      <c r="I17" s="9">
        <f t="shared" si="4"/>
        <v>10</v>
      </c>
      <c r="J17" s="9">
        <f t="shared" si="4"/>
        <v>8</v>
      </c>
      <c r="K17" s="9">
        <f t="shared" si="4"/>
        <v>8</v>
      </c>
      <c r="L17" s="9">
        <f t="shared" si="4"/>
        <v>8</v>
      </c>
      <c r="M17" s="9">
        <f t="shared" si="4"/>
        <v>8</v>
      </c>
      <c r="N17" s="9">
        <f t="shared" si="4"/>
        <v>8</v>
      </c>
      <c r="O17" s="9">
        <f t="shared" si="4"/>
        <v>8</v>
      </c>
      <c r="P17" s="9">
        <f t="shared" si="4"/>
        <v>8</v>
      </c>
      <c r="Q17" s="9">
        <f t="shared" si="4"/>
        <v>8</v>
      </c>
      <c r="R17" s="9">
        <f t="shared" si="4"/>
        <v>8</v>
      </c>
      <c r="S17" s="9">
        <f t="shared" si="4"/>
        <v>8</v>
      </c>
      <c r="T17" s="9">
        <f t="shared" si="4"/>
        <v>8</v>
      </c>
      <c r="U17" s="9">
        <f t="shared" si="4"/>
        <v>8</v>
      </c>
      <c r="V17" s="9">
        <f t="shared" si="4"/>
        <v>8</v>
      </c>
      <c r="W17" s="9">
        <f t="shared" si="4"/>
        <v>8</v>
      </c>
      <c r="X17" s="9">
        <f t="shared" si="4"/>
        <v>8</v>
      </c>
      <c r="Y17" s="9">
        <f t="shared" si="4"/>
        <v>8</v>
      </c>
      <c r="Z17" s="9">
        <f t="shared" si="4"/>
        <v>8</v>
      </c>
      <c r="AA17" s="9">
        <f t="shared" si="4"/>
        <v>8</v>
      </c>
      <c r="AB17" s="9">
        <f t="shared" si="4"/>
        <v>8</v>
      </c>
      <c r="AC17" s="9">
        <f t="shared" si="4"/>
        <v>8</v>
      </c>
      <c r="AD17" s="9">
        <f t="shared" si="4"/>
        <v>8</v>
      </c>
      <c r="AE17" s="9">
        <f t="shared" si="4"/>
        <v>8</v>
      </c>
      <c r="AF17" s="9">
        <f t="shared" si="4"/>
        <v>8</v>
      </c>
      <c r="AG17" s="9">
        <f t="shared" si="4"/>
        <v>8</v>
      </c>
      <c r="AH17" s="9">
        <f t="shared" si="4"/>
        <v>8</v>
      </c>
      <c r="AI17" s="9">
        <f t="shared" si="4"/>
        <v>8</v>
      </c>
      <c r="AJ17" s="9">
        <f t="shared" si="4"/>
        <v>8</v>
      </c>
      <c r="AK17" s="9">
        <f t="shared" si="4"/>
        <v>8</v>
      </c>
      <c r="AL17" s="9">
        <f t="shared" si="4"/>
        <v>8</v>
      </c>
      <c r="AM17" s="9">
        <f t="shared" si="4"/>
        <v>8</v>
      </c>
      <c r="AN17" s="9">
        <f t="shared" si="4"/>
        <v>8</v>
      </c>
      <c r="AO17" s="9">
        <f t="shared" si="4"/>
        <v>8</v>
      </c>
      <c r="AP17" s="9">
        <f t="shared" si="4"/>
        <v>8</v>
      </c>
      <c r="AQ17" s="9">
        <f t="shared" si="4"/>
        <v>8</v>
      </c>
      <c r="AR17" s="9">
        <f t="shared" si="4"/>
        <v>8</v>
      </c>
      <c r="AS17" s="9">
        <f t="shared" si="4"/>
        <v>8</v>
      </c>
    </row>
    <row r="18" spans="1:45" ht="24.6">
      <c r="A18" s="15" t="s">
        <v>110</v>
      </c>
      <c r="B18" s="1" t="s">
        <v>181</v>
      </c>
      <c r="C18" s="9">
        <v>177</v>
      </c>
      <c r="D18" s="9">
        <v>163</v>
      </c>
      <c r="E18" s="9">
        <v>119</v>
      </c>
      <c r="F18" s="9">
        <v>109</v>
      </c>
      <c r="G18" s="9">
        <v>103</v>
      </c>
      <c r="H18" s="9">
        <v>88</v>
      </c>
      <c r="I18" s="9">
        <v>79</v>
      </c>
      <c r="J18" s="9">
        <v>63</v>
      </c>
      <c r="K18" s="9">
        <v>55</v>
      </c>
      <c r="L18" s="9">
        <v>54</v>
      </c>
      <c r="M18" s="9">
        <v>40</v>
      </c>
      <c r="N18" s="9">
        <v>28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</row>
    <row r="19" spans="1:45" ht="24.6">
      <c r="A19" s="15"/>
      <c r="B19" s="1" t="s">
        <v>182</v>
      </c>
      <c r="C19" s="9">
        <v>27</v>
      </c>
      <c r="D19" s="9">
        <v>50</v>
      </c>
      <c r="E19" s="9">
        <v>73</v>
      </c>
      <c r="F19" s="9">
        <v>100</v>
      </c>
      <c r="G19" s="9">
        <v>123</v>
      </c>
      <c r="H19" s="9">
        <v>146</v>
      </c>
      <c r="I19" s="9">
        <v>173</v>
      </c>
      <c r="J19" s="9">
        <v>197</v>
      </c>
      <c r="K19" s="9">
        <v>221</v>
      </c>
      <c r="L19" s="9">
        <v>249</v>
      </c>
      <c r="M19" s="9">
        <v>269</v>
      </c>
      <c r="N19" s="9">
        <v>293</v>
      </c>
      <c r="O19" s="9">
        <v>321</v>
      </c>
      <c r="P19" s="9">
        <v>329</v>
      </c>
      <c r="Q19" s="9">
        <v>341</v>
      </c>
      <c r="R19" s="9">
        <v>357</v>
      </c>
      <c r="S19" s="9">
        <v>365</v>
      </c>
      <c r="T19" s="9">
        <v>377</v>
      </c>
      <c r="U19" s="9">
        <v>393</v>
      </c>
      <c r="V19" s="9">
        <v>400</v>
      </c>
      <c r="W19" s="9">
        <v>410</v>
      </c>
      <c r="X19" s="9">
        <v>413</v>
      </c>
      <c r="Y19" s="9">
        <v>408</v>
      </c>
      <c r="Z19" s="9">
        <v>407</v>
      </c>
      <c r="AA19" s="9">
        <v>410</v>
      </c>
      <c r="AB19" s="9">
        <v>405</v>
      </c>
      <c r="AC19" s="9">
        <v>404</v>
      </c>
      <c r="AD19" s="9">
        <v>407</v>
      </c>
      <c r="AE19" s="9">
        <v>402</v>
      </c>
      <c r="AF19" s="9">
        <v>401</v>
      </c>
      <c r="AG19" s="9">
        <v>404</v>
      </c>
      <c r="AH19" s="9">
        <v>399</v>
      </c>
      <c r="AI19" s="9">
        <v>399</v>
      </c>
      <c r="AJ19" s="9">
        <v>403</v>
      </c>
      <c r="AK19" s="9">
        <v>399</v>
      </c>
      <c r="AL19" s="9">
        <v>399</v>
      </c>
      <c r="AM19" s="9">
        <v>403</v>
      </c>
      <c r="AN19" s="9">
        <v>399</v>
      </c>
      <c r="AO19" s="9">
        <v>399</v>
      </c>
      <c r="AP19" s="9">
        <v>403</v>
      </c>
      <c r="AQ19" s="9">
        <v>399</v>
      </c>
      <c r="AR19" s="9">
        <v>399</v>
      </c>
      <c r="AS19" s="9">
        <v>403</v>
      </c>
    </row>
    <row r="20" spans="1:45">
      <c r="A20" s="15"/>
      <c r="B20" s="1" t="s">
        <v>104</v>
      </c>
      <c r="C20" s="9">
        <f t="shared" ref="C20:AS20" si="5">SUM(C18:C19)</f>
        <v>204</v>
      </c>
      <c r="D20" s="9">
        <f t="shared" si="5"/>
        <v>213</v>
      </c>
      <c r="E20" s="9">
        <f t="shared" si="5"/>
        <v>192</v>
      </c>
      <c r="F20" s="9">
        <f t="shared" si="5"/>
        <v>209</v>
      </c>
      <c r="G20" s="9">
        <f t="shared" si="5"/>
        <v>226</v>
      </c>
      <c r="H20" s="9">
        <f t="shared" si="5"/>
        <v>234</v>
      </c>
      <c r="I20" s="9">
        <f t="shared" si="5"/>
        <v>252</v>
      </c>
      <c r="J20" s="9">
        <f t="shared" si="5"/>
        <v>260</v>
      </c>
      <c r="K20" s="9">
        <f t="shared" si="5"/>
        <v>276</v>
      </c>
      <c r="L20" s="9">
        <f t="shared" si="5"/>
        <v>303</v>
      </c>
      <c r="M20" s="9">
        <f t="shared" si="5"/>
        <v>309</v>
      </c>
      <c r="N20" s="9">
        <f t="shared" si="5"/>
        <v>321</v>
      </c>
      <c r="O20" s="9">
        <f t="shared" si="5"/>
        <v>322</v>
      </c>
      <c r="P20" s="9">
        <f t="shared" si="5"/>
        <v>329</v>
      </c>
      <c r="Q20" s="9">
        <f t="shared" si="5"/>
        <v>341</v>
      </c>
      <c r="R20" s="9">
        <f t="shared" si="5"/>
        <v>357</v>
      </c>
      <c r="S20" s="9">
        <f t="shared" si="5"/>
        <v>365</v>
      </c>
      <c r="T20" s="9">
        <f t="shared" si="5"/>
        <v>377</v>
      </c>
      <c r="U20" s="9">
        <f t="shared" si="5"/>
        <v>393</v>
      </c>
      <c r="V20" s="9">
        <f t="shared" si="5"/>
        <v>400</v>
      </c>
      <c r="W20" s="9">
        <f t="shared" si="5"/>
        <v>410</v>
      </c>
      <c r="X20" s="9">
        <f t="shared" si="5"/>
        <v>413</v>
      </c>
      <c r="Y20" s="9">
        <f t="shared" si="5"/>
        <v>408</v>
      </c>
      <c r="Z20" s="9">
        <f t="shared" si="5"/>
        <v>407</v>
      </c>
      <c r="AA20" s="9">
        <f t="shared" si="5"/>
        <v>410</v>
      </c>
      <c r="AB20" s="9">
        <f t="shared" si="5"/>
        <v>405</v>
      </c>
      <c r="AC20" s="9">
        <f t="shared" si="5"/>
        <v>404</v>
      </c>
      <c r="AD20" s="9">
        <f t="shared" si="5"/>
        <v>407</v>
      </c>
      <c r="AE20" s="9">
        <f t="shared" si="5"/>
        <v>402</v>
      </c>
      <c r="AF20" s="9">
        <f t="shared" si="5"/>
        <v>401</v>
      </c>
      <c r="AG20" s="9">
        <f t="shared" si="5"/>
        <v>404</v>
      </c>
      <c r="AH20" s="9">
        <f t="shared" si="5"/>
        <v>399</v>
      </c>
      <c r="AI20" s="9">
        <f t="shared" si="5"/>
        <v>399</v>
      </c>
      <c r="AJ20" s="9">
        <f t="shared" si="5"/>
        <v>403</v>
      </c>
      <c r="AK20" s="9">
        <f t="shared" si="5"/>
        <v>399</v>
      </c>
      <c r="AL20" s="9">
        <f t="shared" si="5"/>
        <v>399</v>
      </c>
      <c r="AM20" s="9">
        <f t="shared" si="5"/>
        <v>403</v>
      </c>
      <c r="AN20" s="9">
        <f t="shared" si="5"/>
        <v>399</v>
      </c>
      <c r="AO20" s="9">
        <f t="shared" si="5"/>
        <v>399</v>
      </c>
      <c r="AP20" s="9">
        <f t="shared" si="5"/>
        <v>403</v>
      </c>
      <c r="AQ20" s="9">
        <f t="shared" si="5"/>
        <v>399</v>
      </c>
      <c r="AR20" s="9">
        <f t="shared" si="5"/>
        <v>399</v>
      </c>
      <c r="AS20" s="9">
        <f t="shared" si="5"/>
        <v>403</v>
      </c>
    </row>
    <row r="21" spans="1:45" ht="24.6">
      <c r="A21" s="15" t="s">
        <v>111</v>
      </c>
      <c r="B21" s="1" t="s">
        <v>181</v>
      </c>
      <c r="C21" s="9">
        <v>280</v>
      </c>
      <c r="D21" s="9">
        <v>267</v>
      </c>
      <c r="E21" s="9">
        <v>262</v>
      </c>
      <c r="F21" s="9">
        <v>254</v>
      </c>
      <c r="G21" s="9">
        <v>245</v>
      </c>
      <c r="H21" s="9">
        <v>232</v>
      </c>
      <c r="I21" s="9">
        <v>219</v>
      </c>
      <c r="J21" s="9">
        <v>206</v>
      </c>
      <c r="K21" s="9">
        <v>194</v>
      </c>
      <c r="L21" s="9">
        <v>180</v>
      </c>
      <c r="M21" s="9">
        <v>164</v>
      </c>
      <c r="N21" s="9">
        <v>154</v>
      </c>
      <c r="O21" s="9">
        <v>141</v>
      </c>
      <c r="P21" s="9">
        <v>132</v>
      </c>
      <c r="Q21" s="9">
        <v>111</v>
      </c>
      <c r="R21" s="9">
        <v>89</v>
      </c>
      <c r="S21" s="9">
        <v>54</v>
      </c>
      <c r="T21" s="9">
        <v>38</v>
      </c>
      <c r="U21" s="9">
        <v>26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</row>
    <row r="22" spans="1:45" ht="24.6">
      <c r="A22" s="15"/>
      <c r="B22" s="1" t="s">
        <v>182</v>
      </c>
      <c r="C22" s="9">
        <v>25</v>
      </c>
      <c r="D22" s="9">
        <v>46</v>
      </c>
      <c r="E22" s="9">
        <v>67</v>
      </c>
      <c r="F22" s="9">
        <v>92</v>
      </c>
      <c r="G22" s="9">
        <v>113</v>
      </c>
      <c r="H22" s="9">
        <v>134</v>
      </c>
      <c r="I22" s="9">
        <v>159</v>
      </c>
      <c r="J22" s="9">
        <v>182</v>
      </c>
      <c r="K22" s="9">
        <v>205</v>
      </c>
      <c r="L22" s="9">
        <v>231</v>
      </c>
      <c r="M22" s="9">
        <v>251</v>
      </c>
      <c r="N22" s="9">
        <v>274</v>
      </c>
      <c r="O22" s="9">
        <v>300</v>
      </c>
      <c r="P22" s="9">
        <v>320</v>
      </c>
      <c r="Q22" s="9">
        <v>343</v>
      </c>
      <c r="R22" s="9">
        <v>369</v>
      </c>
      <c r="S22" s="9">
        <v>389</v>
      </c>
      <c r="T22" s="9">
        <v>412</v>
      </c>
      <c r="U22" s="9">
        <v>438</v>
      </c>
      <c r="V22" s="9">
        <v>457</v>
      </c>
      <c r="W22" s="9">
        <v>458</v>
      </c>
      <c r="X22" s="9">
        <v>462</v>
      </c>
      <c r="Y22" s="9">
        <v>460</v>
      </c>
      <c r="Z22" s="9">
        <v>461</v>
      </c>
      <c r="AA22" s="9">
        <v>465</v>
      </c>
      <c r="AB22" s="9">
        <v>463</v>
      </c>
      <c r="AC22" s="9">
        <v>464</v>
      </c>
      <c r="AD22" s="9">
        <v>466</v>
      </c>
      <c r="AE22" s="9">
        <v>462</v>
      </c>
      <c r="AF22" s="9">
        <v>461</v>
      </c>
      <c r="AG22" s="9">
        <v>463</v>
      </c>
      <c r="AH22" s="9">
        <v>459</v>
      </c>
      <c r="AI22" s="9">
        <v>458</v>
      </c>
      <c r="AJ22" s="9">
        <v>460</v>
      </c>
      <c r="AK22" s="9">
        <v>456</v>
      </c>
      <c r="AL22" s="9">
        <v>455</v>
      </c>
      <c r="AM22" s="9">
        <v>457</v>
      </c>
      <c r="AN22" s="9">
        <v>453</v>
      </c>
      <c r="AO22" s="9">
        <v>452</v>
      </c>
      <c r="AP22" s="9">
        <v>455</v>
      </c>
      <c r="AQ22" s="9">
        <v>452</v>
      </c>
      <c r="AR22" s="9">
        <v>452</v>
      </c>
      <c r="AS22" s="9">
        <v>454</v>
      </c>
    </row>
    <row r="23" spans="1:45">
      <c r="A23" s="15"/>
      <c r="B23" s="1" t="s">
        <v>104</v>
      </c>
      <c r="C23" s="9">
        <f t="shared" ref="C23:AS23" si="6">SUM(C21:C22)</f>
        <v>305</v>
      </c>
      <c r="D23" s="9">
        <f t="shared" si="6"/>
        <v>313</v>
      </c>
      <c r="E23" s="9">
        <f t="shared" si="6"/>
        <v>329</v>
      </c>
      <c r="F23" s="9">
        <f t="shared" si="6"/>
        <v>346</v>
      </c>
      <c r="G23" s="9">
        <f t="shared" si="6"/>
        <v>358</v>
      </c>
      <c r="H23" s="9">
        <f t="shared" si="6"/>
        <v>366</v>
      </c>
      <c r="I23" s="9">
        <f t="shared" si="6"/>
        <v>378</v>
      </c>
      <c r="J23" s="9">
        <f t="shared" si="6"/>
        <v>388</v>
      </c>
      <c r="K23" s="9">
        <f t="shared" si="6"/>
        <v>399</v>
      </c>
      <c r="L23" s="9">
        <f t="shared" si="6"/>
        <v>411</v>
      </c>
      <c r="M23" s="9">
        <f t="shared" si="6"/>
        <v>415</v>
      </c>
      <c r="N23" s="9">
        <f t="shared" si="6"/>
        <v>428</v>
      </c>
      <c r="O23" s="9">
        <f t="shared" si="6"/>
        <v>441</v>
      </c>
      <c r="P23" s="9">
        <f t="shared" si="6"/>
        <v>452</v>
      </c>
      <c r="Q23" s="9">
        <f t="shared" si="6"/>
        <v>454</v>
      </c>
      <c r="R23" s="9">
        <f t="shared" si="6"/>
        <v>458</v>
      </c>
      <c r="S23" s="9">
        <f t="shared" si="6"/>
        <v>443</v>
      </c>
      <c r="T23" s="9">
        <f t="shared" si="6"/>
        <v>450</v>
      </c>
      <c r="U23" s="9">
        <f t="shared" si="6"/>
        <v>464</v>
      </c>
      <c r="V23" s="9">
        <f t="shared" si="6"/>
        <v>457</v>
      </c>
      <c r="W23" s="9">
        <f t="shared" si="6"/>
        <v>458</v>
      </c>
      <c r="X23" s="9">
        <f t="shared" si="6"/>
        <v>462</v>
      </c>
      <c r="Y23" s="9">
        <f t="shared" si="6"/>
        <v>460</v>
      </c>
      <c r="Z23" s="9">
        <f t="shared" si="6"/>
        <v>461</v>
      </c>
      <c r="AA23" s="9">
        <f t="shared" si="6"/>
        <v>465</v>
      </c>
      <c r="AB23" s="9">
        <f t="shared" si="6"/>
        <v>463</v>
      </c>
      <c r="AC23" s="9">
        <f t="shared" si="6"/>
        <v>464</v>
      </c>
      <c r="AD23" s="9">
        <f t="shared" si="6"/>
        <v>466</v>
      </c>
      <c r="AE23" s="9">
        <f t="shared" si="6"/>
        <v>462</v>
      </c>
      <c r="AF23" s="9">
        <f t="shared" si="6"/>
        <v>461</v>
      </c>
      <c r="AG23" s="9">
        <f t="shared" si="6"/>
        <v>463</v>
      </c>
      <c r="AH23" s="9">
        <f t="shared" si="6"/>
        <v>459</v>
      </c>
      <c r="AI23" s="9">
        <f t="shared" si="6"/>
        <v>458</v>
      </c>
      <c r="AJ23" s="9">
        <f t="shared" si="6"/>
        <v>460</v>
      </c>
      <c r="AK23" s="9">
        <f t="shared" si="6"/>
        <v>456</v>
      </c>
      <c r="AL23" s="9">
        <f t="shared" si="6"/>
        <v>455</v>
      </c>
      <c r="AM23" s="9">
        <f t="shared" si="6"/>
        <v>457</v>
      </c>
      <c r="AN23" s="9">
        <f t="shared" si="6"/>
        <v>453</v>
      </c>
      <c r="AO23" s="9">
        <f t="shared" si="6"/>
        <v>452</v>
      </c>
      <c r="AP23" s="9">
        <f t="shared" si="6"/>
        <v>455</v>
      </c>
      <c r="AQ23" s="9">
        <f t="shared" si="6"/>
        <v>452</v>
      </c>
      <c r="AR23" s="9">
        <f t="shared" si="6"/>
        <v>452</v>
      </c>
      <c r="AS23" s="9">
        <f t="shared" si="6"/>
        <v>454</v>
      </c>
    </row>
    <row r="24" spans="1:45" ht="24.6">
      <c r="A24" s="15" t="s">
        <v>112</v>
      </c>
      <c r="B24" s="1" t="s">
        <v>181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</row>
    <row r="25" spans="1:45" ht="24.6">
      <c r="A25" s="15"/>
      <c r="B25" s="1" t="s">
        <v>182</v>
      </c>
      <c r="C25" s="9">
        <v>0</v>
      </c>
      <c r="D25" s="9">
        <v>0</v>
      </c>
      <c r="E25" s="9">
        <v>3</v>
      </c>
      <c r="F25" s="9">
        <v>3</v>
      </c>
      <c r="G25" s="9">
        <v>3</v>
      </c>
      <c r="H25" s="9">
        <v>3</v>
      </c>
      <c r="I25" s="9">
        <v>3</v>
      </c>
      <c r="J25" s="9">
        <v>3</v>
      </c>
      <c r="K25" s="9">
        <v>3</v>
      </c>
      <c r="L25" s="9">
        <v>3</v>
      </c>
      <c r="M25" s="9">
        <v>3</v>
      </c>
      <c r="N25" s="9">
        <v>3</v>
      </c>
      <c r="O25" s="9">
        <v>3</v>
      </c>
      <c r="P25" s="9">
        <v>3</v>
      </c>
      <c r="Q25" s="9">
        <v>6</v>
      </c>
      <c r="R25" s="9">
        <v>6</v>
      </c>
      <c r="S25" s="9">
        <v>6</v>
      </c>
      <c r="T25" s="9">
        <v>6</v>
      </c>
      <c r="U25" s="9">
        <v>6</v>
      </c>
      <c r="V25" s="9">
        <v>6</v>
      </c>
      <c r="W25" s="9">
        <v>6</v>
      </c>
      <c r="X25" s="9">
        <v>6</v>
      </c>
      <c r="Y25" s="9">
        <v>3</v>
      </c>
      <c r="Z25" s="9">
        <v>3</v>
      </c>
      <c r="AA25" s="9">
        <v>3</v>
      </c>
      <c r="AB25" s="9">
        <v>3</v>
      </c>
      <c r="AC25" s="9">
        <v>6</v>
      </c>
      <c r="AD25" s="9">
        <v>6</v>
      </c>
      <c r="AE25" s="9">
        <v>6</v>
      </c>
      <c r="AF25" s="9">
        <v>6</v>
      </c>
      <c r="AG25" s="9">
        <v>6</v>
      </c>
      <c r="AH25" s="9">
        <v>6</v>
      </c>
      <c r="AI25" s="9">
        <v>6</v>
      </c>
      <c r="AJ25" s="9">
        <v>6</v>
      </c>
      <c r="AK25" s="9">
        <v>3</v>
      </c>
      <c r="AL25" s="9">
        <v>3</v>
      </c>
      <c r="AM25" s="9">
        <v>3</v>
      </c>
      <c r="AN25" s="9">
        <v>3</v>
      </c>
      <c r="AO25" s="9">
        <v>6</v>
      </c>
      <c r="AP25" s="9">
        <v>6</v>
      </c>
      <c r="AQ25" s="9">
        <v>6</v>
      </c>
      <c r="AR25" s="9">
        <v>6</v>
      </c>
      <c r="AS25" s="9">
        <v>6</v>
      </c>
    </row>
    <row r="26" spans="1:45">
      <c r="A26" s="15"/>
      <c r="B26" s="1" t="s">
        <v>104</v>
      </c>
      <c r="C26" s="9">
        <f t="shared" ref="C26:AS26" si="7">SUM(C24:C25)</f>
        <v>0</v>
      </c>
      <c r="D26" s="9">
        <f t="shared" si="7"/>
        <v>0</v>
      </c>
      <c r="E26" s="9">
        <f t="shared" si="7"/>
        <v>3</v>
      </c>
      <c r="F26" s="9">
        <f t="shared" si="7"/>
        <v>3</v>
      </c>
      <c r="G26" s="9">
        <f t="shared" si="7"/>
        <v>3</v>
      </c>
      <c r="H26" s="9">
        <f t="shared" si="7"/>
        <v>3</v>
      </c>
      <c r="I26" s="9">
        <f t="shared" si="7"/>
        <v>3</v>
      </c>
      <c r="J26" s="9">
        <f t="shared" si="7"/>
        <v>3</v>
      </c>
      <c r="K26" s="9">
        <f t="shared" si="7"/>
        <v>3</v>
      </c>
      <c r="L26" s="9">
        <f t="shared" si="7"/>
        <v>3</v>
      </c>
      <c r="M26" s="9">
        <f t="shared" si="7"/>
        <v>3</v>
      </c>
      <c r="N26" s="9">
        <f t="shared" si="7"/>
        <v>3</v>
      </c>
      <c r="O26" s="9">
        <f t="shared" si="7"/>
        <v>3</v>
      </c>
      <c r="P26" s="9">
        <f t="shared" si="7"/>
        <v>3</v>
      </c>
      <c r="Q26" s="9">
        <f t="shared" si="7"/>
        <v>6</v>
      </c>
      <c r="R26" s="9">
        <f t="shared" si="7"/>
        <v>6</v>
      </c>
      <c r="S26" s="9">
        <f t="shared" si="7"/>
        <v>6</v>
      </c>
      <c r="T26" s="9">
        <f t="shared" si="7"/>
        <v>6</v>
      </c>
      <c r="U26" s="9">
        <f t="shared" si="7"/>
        <v>6</v>
      </c>
      <c r="V26" s="9">
        <f t="shared" si="7"/>
        <v>6</v>
      </c>
      <c r="W26" s="9">
        <f t="shared" si="7"/>
        <v>6</v>
      </c>
      <c r="X26" s="9">
        <f t="shared" si="7"/>
        <v>6</v>
      </c>
      <c r="Y26" s="9">
        <f t="shared" si="7"/>
        <v>3</v>
      </c>
      <c r="Z26" s="9">
        <f t="shared" si="7"/>
        <v>3</v>
      </c>
      <c r="AA26" s="9">
        <f t="shared" si="7"/>
        <v>3</v>
      </c>
      <c r="AB26" s="9">
        <f t="shared" si="7"/>
        <v>3</v>
      </c>
      <c r="AC26" s="9">
        <f t="shared" si="7"/>
        <v>6</v>
      </c>
      <c r="AD26" s="9">
        <f t="shared" si="7"/>
        <v>6</v>
      </c>
      <c r="AE26" s="9">
        <f t="shared" si="7"/>
        <v>6</v>
      </c>
      <c r="AF26" s="9">
        <f t="shared" si="7"/>
        <v>6</v>
      </c>
      <c r="AG26" s="9">
        <f t="shared" si="7"/>
        <v>6</v>
      </c>
      <c r="AH26" s="9">
        <f t="shared" si="7"/>
        <v>6</v>
      </c>
      <c r="AI26" s="9">
        <f t="shared" si="7"/>
        <v>6</v>
      </c>
      <c r="AJ26" s="9">
        <f t="shared" si="7"/>
        <v>6</v>
      </c>
      <c r="AK26" s="9">
        <f t="shared" si="7"/>
        <v>3</v>
      </c>
      <c r="AL26" s="9">
        <f t="shared" si="7"/>
        <v>3</v>
      </c>
      <c r="AM26" s="9">
        <f t="shared" si="7"/>
        <v>3</v>
      </c>
      <c r="AN26" s="9">
        <f t="shared" si="7"/>
        <v>3</v>
      </c>
      <c r="AO26" s="9">
        <f t="shared" si="7"/>
        <v>6</v>
      </c>
      <c r="AP26" s="9">
        <f t="shared" si="7"/>
        <v>6</v>
      </c>
      <c r="AQ26" s="9">
        <f t="shared" si="7"/>
        <v>6</v>
      </c>
      <c r="AR26" s="9">
        <f t="shared" si="7"/>
        <v>6</v>
      </c>
      <c r="AS26" s="9">
        <f t="shared" si="7"/>
        <v>6</v>
      </c>
    </row>
    <row r="27" spans="1:45" ht="24.6">
      <c r="A27" s="15" t="s">
        <v>113</v>
      </c>
      <c r="B27" s="1" t="s">
        <v>181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</row>
    <row r="28" spans="1:45" ht="24.6">
      <c r="A28" s="15"/>
      <c r="B28" s="1" t="s">
        <v>182</v>
      </c>
      <c r="C28" s="9">
        <v>0</v>
      </c>
      <c r="D28" s="9">
        <v>0</v>
      </c>
      <c r="E28" s="9">
        <v>3</v>
      </c>
      <c r="F28" s="9">
        <v>3</v>
      </c>
      <c r="G28" s="9">
        <v>3</v>
      </c>
      <c r="H28" s="9">
        <v>3</v>
      </c>
      <c r="I28" s="9">
        <v>3</v>
      </c>
      <c r="J28" s="9">
        <v>3</v>
      </c>
      <c r="K28" s="9">
        <v>3</v>
      </c>
      <c r="L28" s="9">
        <v>3</v>
      </c>
      <c r="M28" s="9">
        <v>3</v>
      </c>
      <c r="N28" s="9">
        <v>3</v>
      </c>
      <c r="O28" s="9">
        <v>3</v>
      </c>
      <c r="P28" s="9">
        <v>3</v>
      </c>
      <c r="Q28" s="9">
        <v>6</v>
      </c>
      <c r="R28" s="9">
        <v>6</v>
      </c>
      <c r="S28" s="9">
        <v>6</v>
      </c>
      <c r="T28" s="9">
        <v>6</v>
      </c>
      <c r="U28" s="9">
        <v>6</v>
      </c>
      <c r="V28" s="9">
        <v>6</v>
      </c>
      <c r="W28" s="9">
        <v>6</v>
      </c>
      <c r="X28" s="9">
        <v>6</v>
      </c>
      <c r="Y28" s="9">
        <v>3</v>
      </c>
      <c r="Z28" s="9">
        <v>3</v>
      </c>
      <c r="AA28" s="9">
        <v>3</v>
      </c>
      <c r="AB28" s="9">
        <v>3</v>
      </c>
      <c r="AC28" s="9">
        <v>6</v>
      </c>
      <c r="AD28" s="9">
        <v>6</v>
      </c>
      <c r="AE28" s="9">
        <v>6</v>
      </c>
      <c r="AF28" s="9">
        <v>6</v>
      </c>
      <c r="AG28" s="9">
        <v>6</v>
      </c>
      <c r="AH28" s="9">
        <v>6</v>
      </c>
      <c r="AI28" s="9">
        <v>6</v>
      </c>
      <c r="AJ28" s="9">
        <v>6</v>
      </c>
      <c r="AK28" s="9">
        <v>3</v>
      </c>
      <c r="AL28" s="9">
        <v>3</v>
      </c>
      <c r="AM28" s="9">
        <v>3</v>
      </c>
      <c r="AN28" s="9">
        <v>3</v>
      </c>
      <c r="AO28" s="9">
        <v>6</v>
      </c>
      <c r="AP28" s="9">
        <v>6</v>
      </c>
      <c r="AQ28" s="9">
        <v>6</v>
      </c>
      <c r="AR28" s="9">
        <v>6</v>
      </c>
      <c r="AS28" s="9">
        <v>6</v>
      </c>
    </row>
    <row r="29" spans="1:45">
      <c r="A29" s="15"/>
      <c r="B29" s="1" t="s">
        <v>104</v>
      </c>
      <c r="C29" s="9">
        <f t="shared" ref="C29:AS29" si="8">SUM(C27:C28)</f>
        <v>0</v>
      </c>
      <c r="D29" s="9">
        <f t="shared" si="8"/>
        <v>0</v>
      </c>
      <c r="E29" s="9">
        <f t="shared" si="8"/>
        <v>3</v>
      </c>
      <c r="F29" s="9">
        <f t="shared" si="8"/>
        <v>3</v>
      </c>
      <c r="G29" s="9">
        <f t="shared" si="8"/>
        <v>3</v>
      </c>
      <c r="H29" s="9">
        <f t="shared" si="8"/>
        <v>3</v>
      </c>
      <c r="I29" s="9">
        <f t="shared" si="8"/>
        <v>3</v>
      </c>
      <c r="J29" s="9">
        <f t="shared" si="8"/>
        <v>3</v>
      </c>
      <c r="K29" s="9">
        <f t="shared" si="8"/>
        <v>3</v>
      </c>
      <c r="L29" s="9">
        <f t="shared" si="8"/>
        <v>3</v>
      </c>
      <c r="M29" s="9">
        <f t="shared" si="8"/>
        <v>3</v>
      </c>
      <c r="N29" s="9">
        <f t="shared" si="8"/>
        <v>3</v>
      </c>
      <c r="O29" s="9">
        <f t="shared" si="8"/>
        <v>3</v>
      </c>
      <c r="P29" s="9">
        <f t="shared" si="8"/>
        <v>3</v>
      </c>
      <c r="Q29" s="9">
        <f t="shared" si="8"/>
        <v>6</v>
      </c>
      <c r="R29" s="9">
        <f t="shared" si="8"/>
        <v>6</v>
      </c>
      <c r="S29" s="9">
        <f t="shared" si="8"/>
        <v>6</v>
      </c>
      <c r="T29" s="9">
        <f t="shared" si="8"/>
        <v>6</v>
      </c>
      <c r="U29" s="9">
        <f t="shared" si="8"/>
        <v>6</v>
      </c>
      <c r="V29" s="9">
        <f t="shared" si="8"/>
        <v>6</v>
      </c>
      <c r="W29" s="9">
        <f t="shared" si="8"/>
        <v>6</v>
      </c>
      <c r="X29" s="9">
        <f t="shared" si="8"/>
        <v>6</v>
      </c>
      <c r="Y29" s="9">
        <f t="shared" si="8"/>
        <v>3</v>
      </c>
      <c r="Z29" s="9">
        <f t="shared" si="8"/>
        <v>3</v>
      </c>
      <c r="AA29" s="9">
        <f t="shared" si="8"/>
        <v>3</v>
      </c>
      <c r="AB29" s="9">
        <f t="shared" si="8"/>
        <v>3</v>
      </c>
      <c r="AC29" s="9">
        <f t="shared" si="8"/>
        <v>6</v>
      </c>
      <c r="AD29" s="9">
        <f t="shared" si="8"/>
        <v>6</v>
      </c>
      <c r="AE29" s="9">
        <f t="shared" si="8"/>
        <v>6</v>
      </c>
      <c r="AF29" s="9">
        <f t="shared" si="8"/>
        <v>6</v>
      </c>
      <c r="AG29" s="9">
        <f t="shared" si="8"/>
        <v>6</v>
      </c>
      <c r="AH29" s="9">
        <f t="shared" si="8"/>
        <v>6</v>
      </c>
      <c r="AI29" s="9">
        <f t="shared" si="8"/>
        <v>6</v>
      </c>
      <c r="AJ29" s="9">
        <f t="shared" si="8"/>
        <v>6</v>
      </c>
      <c r="AK29" s="9">
        <f t="shared" si="8"/>
        <v>3</v>
      </c>
      <c r="AL29" s="9">
        <f t="shared" si="8"/>
        <v>3</v>
      </c>
      <c r="AM29" s="9">
        <f t="shared" si="8"/>
        <v>3</v>
      </c>
      <c r="AN29" s="9">
        <f t="shared" si="8"/>
        <v>3</v>
      </c>
      <c r="AO29" s="9">
        <f t="shared" si="8"/>
        <v>6</v>
      </c>
      <c r="AP29" s="9">
        <f t="shared" si="8"/>
        <v>6</v>
      </c>
      <c r="AQ29" s="9">
        <f t="shared" si="8"/>
        <v>6</v>
      </c>
      <c r="AR29" s="9">
        <f t="shared" si="8"/>
        <v>6</v>
      </c>
      <c r="AS29" s="9">
        <f t="shared" si="8"/>
        <v>6</v>
      </c>
    </row>
    <row r="30" spans="1:45" ht="24.6">
      <c r="A30" s="15" t="s">
        <v>114</v>
      </c>
      <c r="B30" s="1" t="s">
        <v>181</v>
      </c>
      <c r="C30" s="9">
        <v>284</v>
      </c>
      <c r="D30" s="9">
        <v>270</v>
      </c>
      <c r="E30" s="9">
        <v>263</v>
      </c>
      <c r="F30" s="9">
        <v>254</v>
      </c>
      <c r="G30" s="9">
        <v>238</v>
      </c>
      <c r="H30" s="9">
        <v>226</v>
      </c>
      <c r="I30" s="9">
        <v>214</v>
      </c>
      <c r="J30" s="9">
        <v>199</v>
      </c>
      <c r="K30" s="9">
        <v>186</v>
      </c>
      <c r="L30" s="9">
        <v>175</v>
      </c>
      <c r="M30" s="9">
        <v>158</v>
      </c>
      <c r="N30" s="9">
        <v>150</v>
      </c>
      <c r="O30" s="9">
        <v>138</v>
      </c>
      <c r="P30" s="9">
        <v>128</v>
      </c>
      <c r="Q30" s="9">
        <v>106</v>
      </c>
      <c r="R30" s="9">
        <v>88</v>
      </c>
      <c r="S30" s="9">
        <v>52</v>
      </c>
      <c r="T30" s="9">
        <v>39</v>
      </c>
      <c r="U30" s="9">
        <v>26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</row>
    <row r="31" spans="1:45" ht="24.6">
      <c r="A31" s="15"/>
      <c r="B31" s="1" t="s">
        <v>182</v>
      </c>
      <c r="C31" s="9">
        <v>23</v>
      </c>
      <c r="D31" s="9">
        <v>42</v>
      </c>
      <c r="E31" s="9">
        <v>61</v>
      </c>
      <c r="F31" s="9">
        <v>84</v>
      </c>
      <c r="G31" s="9">
        <v>103</v>
      </c>
      <c r="H31" s="9">
        <v>122</v>
      </c>
      <c r="I31" s="9">
        <v>145</v>
      </c>
      <c r="J31" s="9">
        <v>165</v>
      </c>
      <c r="K31" s="9">
        <v>185</v>
      </c>
      <c r="L31" s="9">
        <v>208</v>
      </c>
      <c r="M31" s="9">
        <v>225</v>
      </c>
      <c r="N31" s="9">
        <v>245</v>
      </c>
      <c r="O31" s="9">
        <v>268</v>
      </c>
      <c r="P31" s="9">
        <v>285</v>
      </c>
      <c r="Q31" s="9">
        <v>305</v>
      </c>
      <c r="R31" s="9">
        <v>328</v>
      </c>
      <c r="S31" s="9">
        <v>345</v>
      </c>
      <c r="T31" s="9">
        <v>365</v>
      </c>
      <c r="U31" s="9">
        <v>388</v>
      </c>
      <c r="V31" s="9">
        <v>405</v>
      </c>
      <c r="W31" s="9">
        <v>406</v>
      </c>
      <c r="X31" s="9">
        <v>410</v>
      </c>
      <c r="Y31" s="9">
        <v>408</v>
      </c>
      <c r="Z31" s="9">
        <v>409</v>
      </c>
      <c r="AA31" s="9">
        <v>413</v>
      </c>
      <c r="AB31" s="9">
        <v>411</v>
      </c>
      <c r="AC31" s="9">
        <v>412</v>
      </c>
      <c r="AD31" s="9">
        <v>415</v>
      </c>
      <c r="AE31" s="9">
        <v>412</v>
      </c>
      <c r="AF31" s="9">
        <v>412</v>
      </c>
      <c r="AG31" s="9">
        <v>415</v>
      </c>
      <c r="AH31" s="9">
        <v>411</v>
      </c>
      <c r="AI31" s="9">
        <v>410</v>
      </c>
      <c r="AJ31" s="9">
        <v>412</v>
      </c>
      <c r="AK31" s="9">
        <v>408</v>
      </c>
      <c r="AL31" s="9">
        <v>407</v>
      </c>
      <c r="AM31" s="9">
        <v>409</v>
      </c>
      <c r="AN31" s="9">
        <v>405</v>
      </c>
      <c r="AO31" s="9">
        <v>404</v>
      </c>
      <c r="AP31" s="9">
        <v>406</v>
      </c>
      <c r="AQ31" s="9">
        <v>402</v>
      </c>
      <c r="AR31" s="9">
        <v>401</v>
      </c>
      <c r="AS31" s="9">
        <v>402</v>
      </c>
    </row>
    <row r="32" spans="1:45">
      <c r="A32" s="15"/>
      <c r="B32" s="1" t="s">
        <v>104</v>
      </c>
      <c r="C32" s="9">
        <f t="shared" ref="C32:AS32" si="9">SUM(C30:C31)</f>
        <v>307</v>
      </c>
      <c r="D32" s="9">
        <f t="shared" si="9"/>
        <v>312</v>
      </c>
      <c r="E32" s="9">
        <f t="shared" si="9"/>
        <v>324</v>
      </c>
      <c r="F32" s="9">
        <f t="shared" si="9"/>
        <v>338</v>
      </c>
      <c r="G32" s="9">
        <f t="shared" si="9"/>
        <v>341</v>
      </c>
      <c r="H32" s="9">
        <f t="shared" si="9"/>
        <v>348</v>
      </c>
      <c r="I32" s="9">
        <f t="shared" si="9"/>
        <v>359</v>
      </c>
      <c r="J32" s="9">
        <f t="shared" si="9"/>
        <v>364</v>
      </c>
      <c r="K32" s="9">
        <f t="shared" si="9"/>
        <v>371</v>
      </c>
      <c r="L32" s="9">
        <f t="shared" si="9"/>
        <v>383</v>
      </c>
      <c r="M32" s="9">
        <f t="shared" si="9"/>
        <v>383</v>
      </c>
      <c r="N32" s="9">
        <f t="shared" si="9"/>
        <v>395</v>
      </c>
      <c r="O32" s="9">
        <f t="shared" si="9"/>
        <v>406</v>
      </c>
      <c r="P32" s="9">
        <f t="shared" si="9"/>
        <v>413</v>
      </c>
      <c r="Q32" s="9">
        <f t="shared" si="9"/>
        <v>411</v>
      </c>
      <c r="R32" s="9">
        <f t="shared" si="9"/>
        <v>416</v>
      </c>
      <c r="S32" s="9">
        <f t="shared" si="9"/>
        <v>397</v>
      </c>
      <c r="T32" s="9">
        <f t="shared" si="9"/>
        <v>404</v>
      </c>
      <c r="U32" s="9">
        <f t="shared" si="9"/>
        <v>414</v>
      </c>
      <c r="V32" s="9">
        <f t="shared" si="9"/>
        <v>405</v>
      </c>
      <c r="W32" s="9">
        <f t="shared" si="9"/>
        <v>406</v>
      </c>
      <c r="X32" s="9">
        <f t="shared" si="9"/>
        <v>410</v>
      </c>
      <c r="Y32" s="9">
        <f t="shared" si="9"/>
        <v>408</v>
      </c>
      <c r="Z32" s="9">
        <f t="shared" si="9"/>
        <v>409</v>
      </c>
      <c r="AA32" s="9">
        <f t="shared" si="9"/>
        <v>413</v>
      </c>
      <c r="AB32" s="9">
        <f t="shared" si="9"/>
        <v>411</v>
      </c>
      <c r="AC32" s="9">
        <f t="shared" si="9"/>
        <v>412</v>
      </c>
      <c r="AD32" s="9">
        <f t="shared" si="9"/>
        <v>415</v>
      </c>
      <c r="AE32" s="9">
        <f t="shared" si="9"/>
        <v>412</v>
      </c>
      <c r="AF32" s="9">
        <f t="shared" si="9"/>
        <v>412</v>
      </c>
      <c r="AG32" s="9">
        <f t="shared" si="9"/>
        <v>415</v>
      </c>
      <c r="AH32" s="9">
        <f t="shared" si="9"/>
        <v>411</v>
      </c>
      <c r="AI32" s="9">
        <f t="shared" si="9"/>
        <v>410</v>
      </c>
      <c r="AJ32" s="9">
        <f t="shared" si="9"/>
        <v>412</v>
      </c>
      <c r="AK32" s="9">
        <f t="shared" si="9"/>
        <v>408</v>
      </c>
      <c r="AL32" s="9">
        <f t="shared" si="9"/>
        <v>407</v>
      </c>
      <c r="AM32" s="9">
        <f t="shared" si="9"/>
        <v>409</v>
      </c>
      <c r="AN32" s="9">
        <f t="shared" si="9"/>
        <v>405</v>
      </c>
      <c r="AO32" s="9">
        <f t="shared" si="9"/>
        <v>404</v>
      </c>
      <c r="AP32" s="9">
        <f t="shared" si="9"/>
        <v>406</v>
      </c>
      <c r="AQ32" s="9">
        <f t="shared" si="9"/>
        <v>402</v>
      </c>
      <c r="AR32" s="9">
        <f t="shared" si="9"/>
        <v>401</v>
      </c>
      <c r="AS32" s="9">
        <f t="shared" si="9"/>
        <v>402</v>
      </c>
    </row>
    <row r="33" spans="1:45" ht="24.6">
      <c r="A33" s="15" t="s">
        <v>115</v>
      </c>
      <c r="B33" s="1" t="s">
        <v>181</v>
      </c>
      <c r="C33" s="9">
        <v>70</v>
      </c>
      <c r="D33" s="9">
        <v>52</v>
      </c>
      <c r="E33" s="9">
        <v>42</v>
      </c>
      <c r="F33" s="9">
        <v>39</v>
      </c>
      <c r="G33" s="9">
        <v>32</v>
      </c>
      <c r="H33" s="9">
        <v>28</v>
      </c>
      <c r="I33" s="9">
        <v>22</v>
      </c>
      <c r="J33" s="9">
        <v>20</v>
      </c>
      <c r="K33" s="9">
        <v>14</v>
      </c>
      <c r="L33" s="9">
        <v>11</v>
      </c>
      <c r="M33" s="9">
        <v>7</v>
      </c>
      <c r="N33" s="9">
        <v>1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</row>
    <row r="34" spans="1:45" ht="24.6">
      <c r="A34" s="15"/>
      <c r="B34" s="1" t="s">
        <v>182</v>
      </c>
      <c r="C34" s="9">
        <v>17</v>
      </c>
      <c r="D34" s="9">
        <v>30</v>
      </c>
      <c r="E34" s="9">
        <v>43</v>
      </c>
      <c r="F34" s="9">
        <v>60</v>
      </c>
      <c r="G34" s="9">
        <v>73</v>
      </c>
      <c r="H34" s="9">
        <v>86</v>
      </c>
      <c r="I34" s="9">
        <v>103</v>
      </c>
      <c r="J34" s="9">
        <v>117</v>
      </c>
      <c r="K34" s="9">
        <v>131</v>
      </c>
      <c r="L34" s="9">
        <v>148</v>
      </c>
      <c r="M34" s="9">
        <v>159</v>
      </c>
      <c r="N34" s="9">
        <v>173</v>
      </c>
      <c r="O34" s="9">
        <v>183</v>
      </c>
      <c r="P34" s="9">
        <v>187</v>
      </c>
      <c r="Q34" s="9">
        <v>194</v>
      </c>
      <c r="R34" s="9">
        <v>204</v>
      </c>
      <c r="S34" s="9">
        <v>208</v>
      </c>
      <c r="T34" s="9">
        <v>215</v>
      </c>
      <c r="U34" s="9">
        <v>225</v>
      </c>
      <c r="V34" s="9">
        <v>227</v>
      </c>
      <c r="W34" s="9">
        <v>226</v>
      </c>
      <c r="X34" s="9">
        <v>228</v>
      </c>
      <c r="Y34" s="9">
        <v>224</v>
      </c>
      <c r="Z34" s="9">
        <v>223</v>
      </c>
      <c r="AA34" s="9">
        <v>225</v>
      </c>
      <c r="AB34" s="9">
        <v>221</v>
      </c>
      <c r="AC34" s="9">
        <v>220</v>
      </c>
      <c r="AD34" s="9">
        <v>222</v>
      </c>
      <c r="AE34" s="9">
        <v>218</v>
      </c>
      <c r="AF34" s="9">
        <v>217</v>
      </c>
      <c r="AG34" s="9">
        <v>219</v>
      </c>
      <c r="AH34" s="9">
        <v>216</v>
      </c>
      <c r="AI34" s="9">
        <v>216</v>
      </c>
      <c r="AJ34" s="9">
        <v>219</v>
      </c>
      <c r="AK34" s="9">
        <v>216</v>
      </c>
      <c r="AL34" s="9">
        <v>216</v>
      </c>
      <c r="AM34" s="9">
        <v>219</v>
      </c>
      <c r="AN34" s="9">
        <v>216</v>
      </c>
      <c r="AO34" s="9">
        <v>216</v>
      </c>
      <c r="AP34" s="9">
        <v>219</v>
      </c>
      <c r="AQ34" s="9">
        <v>216</v>
      </c>
      <c r="AR34" s="9">
        <v>216</v>
      </c>
      <c r="AS34" s="9">
        <v>218</v>
      </c>
    </row>
    <row r="35" spans="1:45">
      <c r="A35" s="15"/>
      <c r="B35" s="1" t="s">
        <v>104</v>
      </c>
      <c r="C35" s="9">
        <f t="shared" ref="C35:AS35" si="10">SUM(C33:C34)</f>
        <v>87</v>
      </c>
      <c r="D35" s="9">
        <f t="shared" si="10"/>
        <v>82</v>
      </c>
      <c r="E35" s="9">
        <f t="shared" si="10"/>
        <v>85</v>
      </c>
      <c r="F35" s="9">
        <f t="shared" si="10"/>
        <v>99</v>
      </c>
      <c r="G35" s="9">
        <f t="shared" si="10"/>
        <v>105</v>
      </c>
      <c r="H35" s="9">
        <f t="shared" si="10"/>
        <v>114</v>
      </c>
      <c r="I35" s="9">
        <f t="shared" si="10"/>
        <v>125</v>
      </c>
      <c r="J35" s="9">
        <f t="shared" si="10"/>
        <v>137</v>
      </c>
      <c r="K35" s="9">
        <f t="shared" si="10"/>
        <v>145</v>
      </c>
      <c r="L35" s="9">
        <f t="shared" si="10"/>
        <v>159</v>
      </c>
      <c r="M35" s="9">
        <f t="shared" si="10"/>
        <v>166</v>
      </c>
      <c r="N35" s="9">
        <f t="shared" si="10"/>
        <v>174</v>
      </c>
      <c r="O35" s="9">
        <f t="shared" si="10"/>
        <v>183</v>
      </c>
      <c r="P35" s="9">
        <f t="shared" si="10"/>
        <v>187</v>
      </c>
      <c r="Q35" s="9">
        <f t="shared" si="10"/>
        <v>194</v>
      </c>
      <c r="R35" s="9">
        <f t="shared" si="10"/>
        <v>204</v>
      </c>
      <c r="S35" s="9">
        <f t="shared" si="10"/>
        <v>208</v>
      </c>
      <c r="T35" s="9">
        <f t="shared" si="10"/>
        <v>215</v>
      </c>
      <c r="U35" s="9">
        <f t="shared" si="10"/>
        <v>225</v>
      </c>
      <c r="V35" s="9">
        <f t="shared" si="10"/>
        <v>227</v>
      </c>
      <c r="W35" s="9">
        <f t="shared" si="10"/>
        <v>226</v>
      </c>
      <c r="X35" s="9">
        <f t="shared" si="10"/>
        <v>228</v>
      </c>
      <c r="Y35" s="9">
        <f t="shared" si="10"/>
        <v>224</v>
      </c>
      <c r="Z35" s="9">
        <f t="shared" si="10"/>
        <v>223</v>
      </c>
      <c r="AA35" s="9">
        <f t="shared" si="10"/>
        <v>225</v>
      </c>
      <c r="AB35" s="9">
        <f t="shared" si="10"/>
        <v>221</v>
      </c>
      <c r="AC35" s="9">
        <f t="shared" si="10"/>
        <v>220</v>
      </c>
      <c r="AD35" s="9">
        <f t="shared" si="10"/>
        <v>222</v>
      </c>
      <c r="AE35" s="9">
        <f t="shared" si="10"/>
        <v>218</v>
      </c>
      <c r="AF35" s="9">
        <f t="shared" si="10"/>
        <v>217</v>
      </c>
      <c r="AG35" s="9">
        <f t="shared" si="10"/>
        <v>219</v>
      </c>
      <c r="AH35" s="9">
        <f t="shared" si="10"/>
        <v>216</v>
      </c>
      <c r="AI35" s="9">
        <f t="shared" si="10"/>
        <v>216</v>
      </c>
      <c r="AJ35" s="9">
        <f t="shared" si="10"/>
        <v>219</v>
      </c>
      <c r="AK35" s="9">
        <f t="shared" si="10"/>
        <v>216</v>
      </c>
      <c r="AL35" s="9">
        <f t="shared" si="10"/>
        <v>216</v>
      </c>
      <c r="AM35" s="9">
        <f t="shared" si="10"/>
        <v>219</v>
      </c>
      <c r="AN35" s="9">
        <f t="shared" si="10"/>
        <v>216</v>
      </c>
      <c r="AO35" s="9">
        <f t="shared" si="10"/>
        <v>216</v>
      </c>
      <c r="AP35" s="9">
        <f t="shared" si="10"/>
        <v>219</v>
      </c>
      <c r="AQ35" s="9">
        <f t="shared" si="10"/>
        <v>216</v>
      </c>
      <c r="AR35" s="9">
        <f t="shared" si="10"/>
        <v>216</v>
      </c>
      <c r="AS35" s="9">
        <f t="shared" si="10"/>
        <v>218</v>
      </c>
    </row>
    <row r="36" spans="1:45" ht="24.6">
      <c r="A36" s="15" t="s">
        <v>116</v>
      </c>
      <c r="B36" s="1" t="s">
        <v>181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</row>
    <row r="37" spans="1:45" ht="24.6">
      <c r="A37" s="15"/>
      <c r="B37" s="1" t="s">
        <v>182</v>
      </c>
      <c r="C37" s="9">
        <v>0</v>
      </c>
      <c r="D37" s="9">
        <v>0</v>
      </c>
      <c r="E37" s="9">
        <v>3</v>
      </c>
      <c r="F37" s="9">
        <v>3</v>
      </c>
      <c r="G37" s="9">
        <v>3</v>
      </c>
      <c r="H37" s="9">
        <v>3</v>
      </c>
      <c r="I37" s="9">
        <v>3</v>
      </c>
      <c r="J37" s="9">
        <v>3</v>
      </c>
      <c r="K37" s="9">
        <v>3</v>
      </c>
      <c r="L37" s="9">
        <v>3</v>
      </c>
      <c r="M37" s="9">
        <v>3</v>
      </c>
      <c r="N37" s="9">
        <v>3</v>
      </c>
      <c r="O37" s="9">
        <v>3</v>
      </c>
      <c r="P37" s="9">
        <v>3</v>
      </c>
      <c r="Q37" s="9">
        <v>6</v>
      </c>
      <c r="R37" s="9">
        <v>6</v>
      </c>
      <c r="S37" s="9">
        <v>6</v>
      </c>
      <c r="T37" s="9">
        <v>6</v>
      </c>
      <c r="U37" s="9">
        <v>6</v>
      </c>
      <c r="V37" s="9">
        <v>6</v>
      </c>
      <c r="W37" s="9">
        <v>6</v>
      </c>
      <c r="X37" s="9">
        <v>6</v>
      </c>
      <c r="Y37" s="9">
        <v>3</v>
      </c>
      <c r="Z37" s="9">
        <v>3</v>
      </c>
      <c r="AA37" s="9">
        <v>3</v>
      </c>
      <c r="AB37" s="9">
        <v>3</v>
      </c>
      <c r="AC37" s="9">
        <v>6</v>
      </c>
      <c r="AD37" s="9">
        <v>6</v>
      </c>
      <c r="AE37" s="9">
        <v>6</v>
      </c>
      <c r="AF37" s="9">
        <v>6</v>
      </c>
      <c r="AG37" s="9">
        <v>6</v>
      </c>
      <c r="AH37" s="9">
        <v>6</v>
      </c>
      <c r="AI37" s="9">
        <v>6</v>
      </c>
      <c r="AJ37" s="9">
        <v>6</v>
      </c>
      <c r="AK37" s="9">
        <v>3</v>
      </c>
      <c r="AL37" s="9">
        <v>3</v>
      </c>
      <c r="AM37" s="9">
        <v>3</v>
      </c>
      <c r="AN37" s="9">
        <v>3</v>
      </c>
      <c r="AO37" s="9">
        <v>6</v>
      </c>
      <c r="AP37" s="9">
        <v>6</v>
      </c>
      <c r="AQ37" s="9">
        <v>6</v>
      </c>
      <c r="AR37" s="9">
        <v>6</v>
      </c>
      <c r="AS37" s="9">
        <v>6</v>
      </c>
    </row>
    <row r="38" spans="1:45">
      <c r="A38" s="15"/>
      <c r="B38" s="1" t="s">
        <v>104</v>
      </c>
      <c r="C38" s="9">
        <f t="shared" ref="C38:AS38" si="11">SUM(C36:C37)</f>
        <v>0</v>
      </c>
      <c r="D38" s="9">
        <f t="shared" si="11"/>
        <v>0</v>
      </c>
      <c r="E38" s="9">
        <f t="shared" si="11"/>
        <v>3</v>
      </c>
      <c r="F38" s="9">
        <f t="shared" si="11"/>
        <v>3</v>
      </c>
      <c r="G38" s="9">
        <f t="shared" si="11"/>
        <v>3</v>
      </c>
      <c r="H38" s="9">
        <f t="shared" si="11"/>
        <v>3</v>
      </c>
      <c r="I38" s="9">
        <f t="shared" si="11"/>
        <v>3</v>
      </c>
      <c r="J38" s="9">
        <f t="shared" si="11"/>
        <v>3</v>
      </c>
      <c r="K38" s="9">
        <f t="shared" si="11"/>
        <v>3</v>
      </c>
      <c r="L38" s="9">
        <f t="shared" si="11"/>
        <v>3</v>
      </c>
      <c r="M38" s="9">
        <f t="shared" si="11"/>
        <v>3</v>
      </c>
      <c r="N38" s="9">
        <f t="shared" si="11"/>
        <v>3</v>
      </c>
      <c r="O38" s="9">
        <f t="shared" si="11"/>
        <v>3</v>
      </c>
      <c r="P38" s="9">
        <f t="shared" si="11"/>
        <v>3</v>
      </c>
      <c r="Q38" s="9">
        <f t="shared" si="11"/>
        <v>6</v>
      </c>
      <c r="R38" s="9">
        <f t="shared" si="11"/>
        <v>6</v>
      </c>
      <c r="S38" s="9">
        <f t="shared" si="11"/>
        <v>6</v>
      </c>
      <c r="T38" s="9">
        <f t="shared" si="11"/>
        <v>6</v>
      </c>
      <c r="U38" s="9">
        <f t="shared" si="11"/>
        <v>6</v>
      </c>
      <c r="V38" s="9">
        <f t="shared" si="11"/>
        <v>6</v>
      </c>
      <c r="W38" s="9">
        <f t="shared" si="11"/>
        <v>6</v>
      </c>
      <c r="X38" s="9">
        <f t="shared" si="11"/>
        <v>6</v>
      </c>
      <c r="Y38" s="9">
        <f t="shared" si="11"/>
        <v>3</v>
      </c>
      <c r="Z38" s="9">
        <f t="shared" si="11"/>
        <v>3</v>
      </c>
      <c r="AA38" s="9">
        <f t="shared" si="11"/>
        <v>3</v>
      </c>
      <c r="AB38" s="9">
        <f t="shared" si="11"/>
        <v>3</v>
      </c>
      <c r="AC38" s="9">
        <f t="shared" si="11"/>
        <v>6</v>
      </c>
      <c r="AD38" s="9">
        <f t="shared" si="11"/>
        <v>6</v>
      </c>
      <c r="AE38" s="9">
        <f t="shared" si="11"/>
        <v>6</v>
      </c>
      <c r="AF38" s="9">
        <f t="shared" si="11"/>
        <v>6</v>
      </c>
      <c r="AG38" s="9">
        <f t="shared" si="11"/>
        <v>6</v>
      </c>
      <c r="AH38" s="9">
        <f t="shared" si="11"/>
        <v>6</v>
      </c>
      <c r="AI38" s="9">
        <f t="shared" si="11"/>
        <v>6</v>
      </c>
      <c r="AJ38" s="9">
        <f t="shared" si="11"/>
        <v>6</v>
      </c>
      <c r="AK38" s="9">
        <f t="shared" si="11"/>
        <v>3</v>
      </c>
      <c r="AL38" s="9">
        <f t="shared" si="11"/>
        <v>3</v>
      </c>
      <c r="AM38" s="9">
        <f t="shared" si="11"/>
        <v>3</v>
      </c>
      <c r="AN38" s="9">
        <f t="shared" si="11"/>
        <v>3</v>
      </c>
      <c r="AO38" s="9">
        <f t="shared" si="11"/>
        <v>6</v>
      </c>
      <c r="AP38" s="9">
        <f t="shared" si="11"/>
        <v>6</v>
      </c>
      <c r="AQ38" s="9">
        <f t="shared" si="11"/>
        <v>6</v>
      </c>
      <c r="AR38" s="9">
        <f t="shared" si="11"/>
        <v>6</v>
      </c>
      <c r="AS38" s="9">
        <f t="shared" si="11"/>
        <v>6</v>
      </c>
    </row>
    <row r="39" spans="1:45" ht="24.6">
      <c r="A39" s="15" t="s">
        <v>117</v>
      </c>
      <c r="B39" s="1" t="s">
        <v>181</v>
      </c>
      <c r="C39" s="9">
        <v>15</v>
      </c>
      <c r="D39" s="9">
        <v>15</v>
      </c>
      <c r="E39" s="9">
        <v>15</v>
      </c>
      <c r="F39" s="9">
        <v>15</v>
      </c>
      <c r="G39" s="9">
        <v>15</v>
      </c>
      <c r="H39" s="9">
        <v>15</v>
      </c>
      <c r="I39" s="9">
        <v>14</v>
      </c>
      <c r="J39" s="9">
        <v>13</v>
      </c>
      <c r="K39" s="9">
        <v>13</v>
      </c>
      <c r="L39" s="9">
        <v>13</v>
      </c>
      <c r="M39" s="9">
        <v>10</v>
      </c>
      <c r="N39" s="9">
        <v>9</v>
      </c>
      <c r="O39" s="9">
        <v>6</v>
      </c>
      <c r="P39" s="9">
        <v>4</v>
      </c>
      <c r="Q39" s="9">
        <v>3</v>
      </c>
      <c r="R39" s="9">
        <v>1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</row>
    <row r="40" spans="1:45" ht="24.6">
      <c r="A40" s="15"/>
      <c r="B40" s="1" t="s">
        <v>182</v>
      </c>
      <c r="C40" s="9">
        <v>4</v>
      </c>
      <c r="D40" s="9">
        <v>8</v>
      </c>
      <c r="E40" s="9">
        <v>12</v>
      </c>
      <c r="F40" s="9">
        <v>16</v>
      </c>
      <c r="G40" s="9">
        <v>20</v>
      </c>
      <c r="H40" s="9">
        <v>24</v>
      </c>
      <c r="I40" s="9">
        <v>25</v>
      </c>
      <c r="J40" s="9">
        <v>26</v>
      </c>
      <c r="K40" s="9">
        <v>27</v>
      </c>
      <c r="L40" s="9">
        <v>28</v>
      </c>
      <c r="M40" s="9">
        <v>29</v>
      </c>
      <c r="N40" s="9">
        <v>30</v>
      </c>
      <c r="O40" s="9">
        <v>31</v>
      </c>
      <c r="P40" s="9">
        <v>32</v>
      </c>
      <c r="Q40" s="9">
        <v>33</v>
      </c>
      <c r="R40" s="9">
        <v>34</v>
      </c>
      <c r="S40" s="9">
        <v>35</v>
      </c>
      <c r="T40" s="9">
        <v>36</v>
      </c>
      <c r="U40" s="9">
        <v>37</v>
      </c>
      <c r="V40" s="9">
        <v>38</v>
      </c>
      <c r="W40" s="9">
        <v>38</v>
      </c>
      <c r="X40" s="9">
        <v>38</v>
      </c>
      <c r="Y40" s="9">
        <v>38</v>
      </c>
      <c r="Z40" s="9">
        <v>38</v>
      </c>
      <c r="AA40" s="9">
        <v>38</v>
      </c>
      <c r="AB40" s="9">
        <v>38</v>
      </c>
      <c r="AC40" s="9">
        <v>38</v>
      </c>
      <c r="AD40" s="9">
        <v>38</v>
      </c>
      <c r="AE40" s="9">
        <v>38</v>
      </c>
      <c r="AF40" s="9">
        <v>38</v>
      </c>
      <c r="AG40" s="9">
        <v>38</v>
      </c>
      <c r="AH40" s="9">
        <v>38</v>
      </c>
      <c r="AI40" s="9">
        <v>38</v>
      </c>
      <c r="AJ40" s="9">
        <v>38</v>
      </c>
      <c r="AK40" s="9">
        <v>38</v>
      </c>
      <c r="AL40" s="9">
        <v>38</v>
      </c>
      <c r="AM40" s="9">
        <v>38</v>
      </c>
      <c r="AN40" s="9">
        <v>38</v>
      </c>
      <c r="AO40" s="9">
        <v>38</v>
      </c>
      <c r="AP40" s="9">
        <v>38</v>
      </c>
      <c r="AQ40" s="9">
        <v>38</v>
      </c>
      <c r="AR40" s="9">
        <v>38</v>
      </c>
      <c r="AS40" s="9">
        <v>38</v>
      </c>
    </row>
    <row r="41" spans="1:45">
      <c r="A41" s="15"/>
      <c r="B41" s="1" t="s">
        <v>104</v>
      </c>
      <c r="C41" s="9">
        <f t="shared" ref="C41:AS41" si="12">SUM(C39:C40)</f>
        <v>19</v>
      </c>
      <c r="D41" s="9">
        <f t="shared" si="12"/>
        <v>23</v>
      </c>
      <c r="E41" s="9">
        <f t="shared" si="12"/>
        <v>27</v>
      </c>
      <c r="F41" s="9">
        <f t="shared" si="12"/>
        <v>31</v>
      </c>
      <c r="G41" s="9">
        <f t="shared" si="12"/>
        <v>35</v>
      </c>
      <c r="H41" s="9">
        <f t="shared" si="12"/>
        <v>39</v>
      </c>
      <c r="I41" s="9">
        <f t="shared" si="12"/>
        <v>39</v>
      </c>
      <c r="J41" s="9">
        <f t="shared" si="12"/>
        <v>39</v>
      </c>
      <c r="K41" s="9">
        <f t="shared" si="12"/>
        <v>40</v>
      </c>
      <c r="L41" s="9">
        <f t="shared" si="12"/>
        <v>41</v>
      </c>
      <c r="M41" s="9">
        <f t="shared" si="12"/>
        <v>39</v>
      </c>
      <c r="N41" s="9">
        <f t="shared" si="12"/>
        <v>39</v>
      </c>
      <c r="O41" s="9">
        <f t="shared" si="12"/>
        <v>37</v>
      </c>
      <c r="P41" s="9">
        <f t="shared" si="12"/>
        <v>36</v>
      </c>
      <c r="Q41" s="9">
        <f t="shared" si="12"/>
        <v>36</v>
      </c>
      <c r="R41" s="9">
        <f t="shared" si="12"/>
        <v>35</v>
      </c>
      <c r="S41" s="9">
        <f t="shared" si="12"/>
        <v>36</v>
      </c>
      <c r="T41" s="9">
        <f t="shared" si="12"/>
        <v>36</v>
      </c>
      <c r="U41" s="9">
        <f t="shared" si="12"/>
        <v>37</v>
      </c>
      <c r="V41" s="9">
        <f t="shared" si="12"/>
        <v>38</v>
      </c>
      <c r="W41" s="9">
        <f t="shared" si="12"/>
        <v>38</v>
      </c>
      <c r="X41" s="9">
        <f t="shared" si="12"/>
        <v>38</v>
      </c>
      <c r="Y41" s="9">
        <f t="shared" si="12"/>
        <v>38</v>
      </c>
      <c r="Z41" s="9">
        <f t="shared" si="12"/>
        <v>38</v>
      </c>
      <c r="AA41" s="9">
        <f t="shared" si="12"/>
        <v>38</v>
      </c>
      <c r="AB41" s="9">
        <f t="shared" si="12"/>
        <v>38</v>
      </c>
      <c r="AC41" s="9">
        <f t="shared" si="12"/>
        <v>38</v>
      </c>
      <c r="AD41" s="9">
        <f t="shared" si="12"/>
        <v>38</v>
      </c>
      <c r="AE41" s="9">
        <f t="shared" si="12"/>
        <v>38</v>
      </c>
      <c r="AF41" s="9">
        <f t="shared" si="12"/>
        <v>38</v>
      </c>
      <c r="AG41" s="9">
        <f t="shared" si="12"/>
        <v>38</v>
      </c>
      <c r="AH41" s="9">
        <f t="shared" si="12"/>
        <v>38</v>
      </c>
      <c r="AI41" s="9">
        <f t="shared" si="12"/>
        <v>38</v>
      </c>
      <c r="AJ41" s="9">
        <f t="shared" si="12"/>
        <v>38</v>
      </c>
      <c r="AK41" s="9">
        <f t="shared" si="12"/>
        <v>38</v>
      </c>
      <c r="AL41" s="9">
        <f t="shared" si="12"/>
        <v>38</v>
      </c>
      <c r="AM41" s="9">
        <f t="shared" si="12"/>
        <v>38</v>
      </c>
      <c r="AN41" s="9">
        <f t="shared" si="12"/>
        <v>38</v>
      </c>
      <c r="AO41" s="9">
        <f t="shared" si="12"/>
        <v>38</v>
      </c>
      <c r="AP41" s="9">
        <f t="shared" si="12"/>
        <v>38</v>
      </c>
      <c r="AQ41" s="9">
        <f t="shared" si="12"/>
        <v>38</v>
      </c>
      <c r="AR41" s="9">
        <f t="shared" si="12"/>
        <v>38</v>
      </c>
      <c r="AS41" s="9">
        <f t="shared" si="12"/>
        <v>38</v>
      </c>
    </row>
    <row r="42" spans="1:45" ht="24.6">
      <c r="A42" s="15" t="s">
        <v>118</v>
      </c>
      <c r="B42" s="1" t="s">
        <v>181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</row>
    <row r="43" spans="1:45" ht="24.6">
      <c r="A43" s="15"/>
      <c r="B43" s="1" t="s">
        <v>182</v>
      </c>
      <c r="C43" s="9">
        <v>0</v>
      </c>
      <c r="D43" s="9">
        <v>0</v>
      </c>
      <c r="E43" s="9">
        <v>3</v>
      </c>
      <c r="F43" s="9">
        <v>3</v>
      </c>
      <c r="G43" s="9">
        <v>3</v>
      </c>
      <c r="H43" s="9">
        <v>3</v>
      </c>
      <c r="I43" s="9">
        <v>3</v>
      </c>
      <c r="J43" s="9">
        <v>3</v>
      </c>
      <c r="K43" s="9">
        <v>3</v>
      </c>
      <c r="L43" s="9">
        <v>3</v>
      </c>
      <c r="M43" s="9">
        <v>3</v>
      </c>
      <c r="N43" s="9">
        <v>3</v>
      </c>
      <c r="O43" s="9">
        <v>3</v>
      </c>
      <c r="P43" s="9">
        <v>3</v>
      </c>
      <c r="Q43" s="9">
        <v>6</v>
      </c>
      <c r="R43" s="9">
        <v>6</v>
      </c>
      <c r="S43" s="9">
        <v>6</v>
      </c>
      <c r="T43" s="9">
        <v>6</v>
      </c>
      <c r="U43" s="9">
        <v>6</v>
      </c>
      <c r="V43" s="9">
        <v>6</v>
      </c>
      <c r="W43" s="9">
        <v>6</v>
      </c>
      <c r="X43" s="9">
        <v>6</v>
      </c>
      <c r="Y43" s="9">
        <v>3</v>
      </c>
      <c r="Z43" s="9">
        <v>3</v>
      </c>
      <c r="AA43" s="9">
        <v>3</v>
      </c>
      <c r="AB43" s="9">
        <v>3</v>
      </c>
      <c r="AC43" s="9">
        <v>6</v>
      </c>
      <c r="AD43" s="9">
        <v>6</v>
      </c>
      <c r="AE43" s="9">
        <v>6</v>
      </c>
      <c r="AF43" s="9">
        <v>6</v>
      </c>
      <c r="AG43" s="9">
        <v>6</v>
      </c>
      <c r="AH43" s="9">
        <v>6</v>
      </c>
      <c r="AI43" s="9">
        <v>6</v>
      </c>
      <c r="AJ43" s="9">
        <v>6</v>
      </c>
      <c r="AK43" s="9">
        <v>3</v>
      </c>
      <c r="AL43" s="9">
        <v>3</v>
      </c>
      <c r="AM43" s="9">
        <v>3</v>
      </c>
      <c r="AN43" s="9">
        <v>3</v>
      </c>
      <c r="AO43" s="9">
        <v>6</v>
      </c>
      <c r="AP43" s="9">
        <v>6</v>
      </c>
      <c r="AQ43" s="9">
        <v>6</v>
      </c>
      <c r="AR43" s="9">
        <v>6</v>
      </c>
      <c r="AS43" s="9">
        <v>6</v>
      </c>
    </row>
    <row r="44" spans="1:45">
      <c r="A44" s="15"/>
      <c r="B44" s="1" t="s">
        <v>104</v>
      </c>
      <c r="C44" s="9">
        <f t="shared" ref="C44:AS44" si="13">SUM(C42:C43)</f>
        <v>0</v>
      </c>
      <c r="D44" s="9">
        <f t="shared" si="13"/>
        <v>0</v>
      </c>
      <c r="E44" s="9">
        <f t="shared" si="13"/>
        <v>3</v>
      </c>
      <c r="F44" s="9">
        <f t="shared" si="13"/>
        <v>3</v>
      </c>
      <c r="G44" s="9">
        <f t="shared" si="13"/>
        <v>3</v>
      </c>
      <c r="H44" s="9">
        <f t="shared" si="13"/>
        <v>3</v>
      </c>
      <c r="I44" s="9">
        <f t="shared" si="13"/>
        <v>3</v>
      </c>
      <c r="J44" s="9">
        <f t="shared" si="13"/>
        <v>3</v>
      </c>
      <c r="K44" s="9">
        <f t="shared" si="13"/>
        <v>3</v>
      </c>
      <c r="L44" s="9">
        <f t="shared" si="13"/>
        <v>3</v>
      </c>
      <c r="M44" s="9">
        <f t="shared" si="13"/>
        <v>3</v>
      </c>
      <c r="N44" s="9">
        <f t="shared" si="13"/>
        <v>3</v>
      </c>
      <c r="O44" s="9">
        <f t="shared" si="13"/>
        <v>3</v>
      </c>
      <c r="P44" s="9">
        <f t="shared" si="13"/>
        <v>3</v>
      </c>
      <c r="Q44" s="9">
        <f t="shared" si="13"/>
        <v>6</v>
      </c>
      <c r="R44" s="9">
        <f t="shared" si="13"/>
        <v>6</v>
      </c>
      <c r="S44" s="9">
        <f t="shared" si="13"/>
        <v>6</v>
      </c>
      <c r="T44" s="9">
        <f t="shared" si="13"/>
        <v>6</v>
      </c>
      <c r="U44" s="9">
        <f t="shared" si="13"/>
        <v>6</v>
      </c>
      <c r="V44" s="9">
        <f t="shared" si="13"/>
        <v>6</v>
      </c>
      <c r="W44" s="9">
        <f t="shared" si="13"/>
        <v>6</v>
      </c>
      <c r="X44" s="9">
        <f t="shared" si="13"/>
        <v>6</v>
      </c>
      <c r="Y44" s="9">
        <f t="shared" si="13"/>
        <v>3</v>
      </c>
      <c r="Z44" s="9">
        <f t="shared" si="13"/>
        <v>3</v>
      </c>
      <c r="AA44" s="9">
        <f t="shared" si="13"/>
        <v>3</v>
      </c>
      <c r="AB44" s="9">
        <f t="shared" si="13"/>
        <v>3</v>
      </c>
      <c r="AC44" s="9">
        <f t="shared" si="13"/>
        <v>6</v>
      </c>
      <c r="AD44" s="9">
        <f t="shared" si="13"/>
        <v>6</v>
      </c>
      <c r="AE44" s="9">
        <f t="shared" si="13"/>
        <v>6</v>
      </c>
      <c r="AF44" s="9">
        <f t="shared" si="13"/>
        <v>6</v>
      </c>
      <c r="AG44" s="9">
        <f t="shared" si="13"/>
        <v>6</v>
      </c>
      <c r="AH44" s="9">
        <f t="shared" si="13"/>
        <v>6</v>
      </c>
      <c r="AI44" s="9">
        <f t="shared" si="13"/>
        <v>6</v>
      </c>
      <c r="AJ44" s="9">
        <f t="shared" si="13"/>
        <v>6</v>
      </c>
      <c r="AK44" s="9">
        <f t="shared" si="13"/>
        <v>3</v>
      </c>
      <c r="AL44" s="9">
        <f t="shared" si="13"/>
        <v>3</v>
      </c>
      <c r="AM44" s="9">
        <f t="shared" si="13"/>
        <v>3</v>
      </c>
      <c r="AN44" s="9">
        <f t="shared" si="13"/>
        <v>3</v>
      </c>
      <c r="AO44" s="9">
        <f t="shared" si="13"/>
        <v>6</v>
      </c>
      <c r="AP44" s="9">
        <f t="shared" si="13"/>
        <v>6</v>
      </c>
      <c r="AQ44" s="9">
        <f t="shared" si="13"/>
        <v>6</v>
      </c>
      <c r="AR44" s="9">
        <f t="shared" si="13"/>
        <v>6</v>
      </c>
      <c r="AS44" s="9">
        <f t="shared" si="13"/>
        <v>6</v>
      </c>
    </row>
    <row r="45" spans="1:45" ht="24.6">
      <c r="A45" s="15" t="s">
        <v>119</v>
      </c>
      <c r="B45" s="1" t="s">
        <v>181</v>
      </c>
      <c r="C45" s="9">
        <v>1</v>
      </c>
      <c r="D45" s="9">
        <v>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</row>
    <row r="46" spans="1:45" ht="24.6">
      <c r="A46" s="15"/>
      <c r="B46" s="1" t="s">
        <v>182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</row>
    <row r="47" spans="1:45">
      <c r="A47" s="15"/>
      <c r="B47" s="1" t="s">
        <v>104</v>
      </c>
      <c r="C47" s="9">
        <f t="shared" ref="C47:AS47" si="14">SUM(C45:C46)</f>
        <v>1</v>
      </c>
      <c r="D47" s="9">
        <f t="shared" si="14"/>
        <v>1</v>
      </c>
      <c r="E47" s="9">
        <f t="shared" si="14"/>
        <v>0</v>
      </c>
      <c r="F47" s="9">
        <f t="shared" si="14"/>
        <v>0</v>
      </c>
      <c r="G47" s="9">
        <f t="shared" si="14"/>
        <v>0</v>
      </c>
      <c r="H47" s="9">
        <f t="shared" si="14"/>
        <v>0</v>
      </c>
      <c r="I47" s="9">
        <f t="shared" si="14"/>
        <v>0</v>
      </c>
      <c r="J47" s="9">
        <f t="shared" si="14"/>
        <v>0</v>
      </c>
      <c r="K47" s="9">
        <f t="shared" si="14"/>
        <v>0</v>
      </c>
      <c r="L47" s="9">
        <f t="shared" si="14"/>
        <v>0</v>
      </c>
      <c r="M47" s="9">
        <f t="shared" si="14"/>
        <v>0</v>
      </c>
      <c r="N47" s="9">
        <f t="shared" si="14"/>
        <v>0</v>
      </c>
      <c r="O47" s="9">
        <f t="shared" si="14"/>
        <v>0</v>
      </c>
      <c r="P47" s="9">
        <f t="shared" si="14"/>
        <v>0</v>
      </c>
      <c r="Q47" s="9">
        <f t="shared" si="14"/>
        <v>0</v>
      </c>
      <c r="R47" s="9">
        <f t="shared" si="14"/>
        <v>0</v>
      </c>
      <c r="S47" s="9">
        <f t="shared" si="14"/>
        <v>0</v>
      </c>
      <c r="T47" s="9">
        <f t="shared" si="14"/>
        <v>0</v>
      </c>
      <c r="U47" s="9">
        <f t="shared" si="14"/>
        <v>0</v>
      </c>
      <c r="V47" s="9">
        <f t="shared" si="14"/>
        <v>0</v>
      </c>
      <c r="W47" s="9">
        <f t="shared" si="14"/>
        <v>0</v>
      </c>
      <c r="X47" s="9">
        <f t="shared" si="14"/>
        <v>0</v>
      </c>
      <c r="Y47" s="9">
        <f t="shared" si="14"/>
        <v>0</v>
      </c>
      <c r="Z47" s="9">
        <f t="shared" si="14"/>
        <v>0</v>
      </c>
      <c r="AA47" s="9">
        <f t="shared" si="14"/>
        <v>0</v>
      </c>
      <c r="AB47" s="9">
        <f t="shared" si="14"/>
        <v>0</v>
      </c>
      <c r="AC47" s="9">
        <f t="shared" si="14"/>
        <v>0</v>
      </c>
      <c r="AD47" s="9">
        <f t="shared" si="14"/>
        <v>0</v>
      </c>
      <c r="AE47" s="9">
        <f t="shared" si="14"/>
        <v>0</v>
      </c>
      <c r="AF47" s="9">
        <f t="shared" si="14"/>
        <v>0</v>
      </c>
      <c r="AG47" s="9">
        <f t="shared" si="14"/>
        <v>0</v>
      </c>
      <c r="AH47" s="9">
        <f t="shared" si="14"/>
        <v>0</v>
      </c>
      <c r="AI47" s="9">
        <f t="shared" si="14"/>
        <v>0</v>
      </c>
      <c r="AJ47" s="9">
        <f t="shared" si="14"/>
        <v>0</v>
      </c>
      <c r="AK47" s="9">
        <f t="shared" si="14"/>
        <v>0</v>
      </c>
      <c r="AL47" s="9">
        <f t="shared" si="14"/>
        <v>0</v>
      </c>
      <c r="AM47" s="9">
        <f t="shared" si="14"/>
        <v>0</v>
      </c>
      <c r="AN47" s="9">
        <f t="shared" si="14"/>
        <v>0</v>
      </c>
      <c r="AO47" s="9">
        <f t="shared" si="14"/>
        <v>0</v>
      </c>
      <c r="AP47" s="9">
        <f t="shared" si="14"/>
        <v>0</v>
      </c>
      <c r="AQ47" s="9">
        <f t="shared" si="14"/>
        <v>0</v>
      </c>
      <c r="AR47" s="9">
        <f t="shared" si="14"/>
        <v>0</v>
      </c>
      <c r="AS47" s="9">
        <f t="shared" si="14"/>
        <v>0</v>
      </c>
    </row>
    <row r="48" spans="1:45" ht="24.6">
      <c r="A48" s="15" t="s">
        <v>120</v>
      </c>
      <c r="B48" s="1" t="s">
        <v>181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</row>
    <row r="49" spans="1:45" ht="24.6">
      <c r="A49" s="15"/>
      <c r="B49" s="1" t="s">
        <v>182</v>
      </c>
      <c r="C49" s="9">
        <v>0</v>
      </c>
      <c r="D49" s="9">
        <v>0</v>
      </c>
      <c r="E49" s="9">
        <v>3</v>
      </c>
      <c r="F49" s="9">
        <v>3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3</v>
      </c>
      <c r="M49" s="9">
        <v>3</v>
      </c>
      <c r="N49" s="9">
        <v>3</v>
      </c>
      <c r="O49" s="9">
        <v>3</v>
      </c>
      <c r="P49" s="9">
        <v>3</v>
      </c>
      <c r="Q49" s="9">
        <v>6</v>
      </c>
      <c r="R49" s="9">
        <v>6</v>
      </c>
      <c r="S49" s="9">
        <v>6</v>
      </c>
      <c r="T49" s="9">
        <v>6</v>
      </c>
      <c r="U49" s="9">
        <v>6</v>
      </c>
      <c r="V49" s="9">
        <v>6</v>
      </c>
      <c r="W49" s="9">
        <v>6</v>
      </c>
      <c r="X49" s="9">
        <v>6</v>
      </c>
      <c r="Y49" s="9">
        <v>3</v>
      </c>
      <c r="Z49" s="9">
        <v>3</v>
      </c>
      <c r="AA49" s="9">
        <v>3</v>
      </c>
      <c r="AB49" s="9">
        <v>3</v>
      </c>
      <c r="AC49" s="9">
        <v>6</v>
      </c>
      <c r="AD49" s="9">
        <v>6</v>
      </c>
      <c r="AE49" s="9">
        <v>6</v>
      </c>
      <c r="AF49" s="9">
        <v>6</v>
      </c>
      <c r="AG49" s="9">
        <v>6</v>
      </c>
      <c r="AH49" s="9">
        <v>6</v>
      </c>
      <c r="AI49" s="9">
        <v>6</v>
      </c>
      <c r="AJ49" s="9">
        <v>6</v>
      </c>
      <c r="AK49" s="9">
        <v>3</v>
      </c>
      <c r="AL49" s="9">
        <v>3</v>
      </c>
      <c r="AM49" s="9">
        <v>3</v>
      </c>
      <c r="AN49" s="9">
        <v>3</v>
      </c>
      <c r="AO49" s="9">
        <v>6</v>
      </c>
      <c r="AP49" s="9">
        <v>6</v>
      </c>
      <c r="AQ49" s="9">
        <v>6</v>
      </c>
      <c r="AR49" s="9">
        <v>6</v>
      </c>
      <c r="AS49" s="9">
        <v>6</v>
      </c>
    </row>
    <row r="50" spans="1:45">
      <c r="A50" s="15"/>
      <c r="B50" s="1" t="s">
        <v>104</v>
      </c>
      <c r="C50" s="9">
        <f t="shared" ref="C50:AS50" si="15">SUM(C48:C49)</f>
        <v>0</v>
      </c>
      <c r="D50" s="9">
        <f t="shared" si="15"/>
        <v>0</v>
      </c>
      <c r="E50" s="9">
        <f t="shared" si="15"/>
        <v>3</v>
      </c>
      <c r="F50" s="9">
        <f t="shared" si="15"/>
        <v>3</v>
      </c>
      <c r="G50" s="9">
        <f t="shared" si="15"/>
        <v>3</v>
      </c>
      <c r="H50" s="9">
        <f t="shared" si="15"/>
        <v>3</v>
      </c>
      <c r="I50" s="9">
        <f t="shared" si="15"/>
        <v>3</v>
      </c>
      <c r="J50" s="9">
        <f t="shared" si="15"/>
        <v>3</v>
      </c>
      <c r="K50" s="9">
        <f t="shared" si="15"/>
        <v>3</v>
      </c>
      <c r="L50" s="9">
        <f t="shared" si="15"/>
        <v>3</v>
      </c>
      <c r="M50" s="9">
        <f t="shared" si="15"/>
        <v>3</v>
      </c>
      <c r="N50" s="9">
        <f t="shared" si="15"/>
        <v>3</v>
      </c>
      <c r="O50" s="9">
        <f t="shared" si="15"/>
        <v>3</v>
      </c>
      <c r="P50" s="9">
        <f t="shared" si="15"/>
        <v>3</v>
      </c>
      <c r="Q50" s="9">
        <f t="shared" si="15"/>
        <v>6</v>
      </c>
      <c r="R50" s="9">
        <f t="shared" si="15"/>
        <v>6</v>
      </c>
      <c r="S50" s="9">
        <f t="shared" si="15"/>
        <v>6</v>
      </c>
      <c r="T50" s="9">
        <f t="shared" si="15"/>
        <v>6</v>
      </c>
      <c r="U50" s="9">
        <f t="shared" si="15"/>
        <v>6</v>
      </c>
      <c r="V50" s="9">
        <f t="shared" si="15"/>
        <v>6</v>
      </c>
      <c r="W50" s="9">
        <f t="shared" si="15"/>
        <v>6</v>
      </c>
      <c r="X50" s="9">
        <f t="shared" si="15"/>
        <v>6</v>
      </c>
      <c r="Y50" s="9">
        <f t="shared" si="15"/>
        <v>3</v>
      </c>
      <c r="Z50" s="9">
        <f t="shared" si="15"/>
        <v>3</v>
      </c>
      <c r="AA50" s="9">
        <f t="shared" si="15"/>
        <v>3</v>
      </c>
      <c r="AB50" s="9">
        <f t="shared" si="15"/>
        <v>3</v>
      </c>
      <c r="AC50" s="9">
        <f t="shared" si="15"/>
        <v>6</v>
      </c>
      <c r="AD50" s="9">
        <f t="shared" si="15"/>
        <v>6</v>
      </c>
      <c r="AE50" s="9">
        <f t="shared" si="15"/>
        <v>6</v>
      </c>
      <c r="AF50" s="9">
        <f t="shared" si="15"/>
        <v>6</v>
      </c>
      <c r="AG50" s="9">
        <f t="shared" si="15"/>
        <v>6</v>
      </c>
      <c r="AH50" s="9">
        <f t="shared" si="15"/>
        <v>6</v>
      </c>
      <c r="AI50" s="9">
        <f t="shared" si="15"/>
        <v>6</v>
      </c>
      <c r="AJ50" s="9">
        <f t="shared" si="15"/>
        <v>6</v>
      </c>
      <c r="AK50" s="9">
        <f t="shared" si="15"/>
        <v>3</v>
      </c>
      <c r="AL50" s="9">
        <f t="shared" si="15"/>
        <v>3</v>
      </c>
      <c r="AM50" s="9">
        <f t="shared" si="15"/>
        <v>3</v>
      </c>
      <c r="AN50" s="9">
        <f t="shared" si="15"/>
        <v>3</v>
      </c>
      <c r="AO50" s="9">
        <f t="shared" si="15"/>
        <v>6</v>
      </c>
      <c r="AP50" s="9">
        <f t="shared" si="15"/>
        <v>6</v>
      </c>
      <c r="AQ50" s="9">
        <f t="shared" si="15"/>
        <v>6</v>
      </c>
      <c r="AR50" s="9">
        <f t="shared" si="15"/>
        <v>6</v>
      </c>
      <c r="AS50" s="9">
        <f t="shared" si="15"/>
        <v>6</v>
      </c>
    </row>
    <row r="51" spans="1:45" ht="24.6">
      <c r="A51" s="15" t="s">
        <v>121</v>
      </c>
      <c r="B51" s="1" t="s">
        <v>181</v>
      </c>
      <c r="C51" s="9">
        <v>154</v>
      </c>
      <c r="D51" s="9">
        <v>147</v>
      </c>
      <c r="E51" s="9">
        <v>142</v>
      </c>
      <c r="F51" s="9">
        <v>141</v>
      </c>
      <c r="G51" s="9">
        <v>134</v>
      </c>
      <c r="H51" s="9">
        <v>129</v>
      </c>
      <c r="I51" s="9">
        <v>124</v>
      </c>
      <c r="J51" s="9">
        <v>119</v>
      </c>
      <c r="K51" s="9">
        <v>111</v>
      </c>
      <c r="L51" s="9">
        <v>104</v>
      </c>
      <c r="M51" s="9">
        <v>99</v>
      </c>
      <c r="N51" s="9">
        <v>97</v>
      </c>
      <c r="O51" s="9">
        <v>93</v>
      </c>
      <c r="P51" s="9">
        <v>88</v>
      </c>
      <c r="Q51" s="9">
        <v>73</v>
      </c>
      <c r="R51" s="9">
        <v>61</v>
      </c>
      <c r="S51" s="9">
        <v>39</v>
      </c>
      <c r="T51" s="9">
        <v>30</v>
      </c>
      <c r="U51" s="9">
        <v>21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</row>
    <row r="52" spans="1:45" ht="24.6">
      <c r="A52" s="15"/>
      <c r="B52" s="1" t="s">
        <v>182</v>
      </c>
      <c r="C52" s="9">
        <v>22</v>
      </c>
      <c r="D52" s="9">
        <v>39</v>
      </c>
      <c r="E52" s="9">
        <v>56</v>
      </c>
      <c r="F52" s="9">
        <v>78</v>
      </c>
      <c r="G52" s="9">
        <v>95</v>
      </c>
      <c r="H52" s="9">
        <v>112</v>
      </c>
      <c r="I52" s="9">
        <v>131</v>
      </c>
      <c r="J52" s="9">
        <v>146</v>
      </c>
      <c r="K52" s="9">
        <v>161</v>
      </c>
      <c r="L52" s="9">
        <v>180</v>
      </c>
      <c r="M52" s="9">
        <v>191</v>
      </c>
      <c r="N52" s="9">
        <v>206</v>
      </c>
      <c r="O52" s="9">
        <v>225</v>
      </c>
      <c r="P52" s="9">
        <v>236</v>
      </c>
      <c r="Q52" s="9">
        <v>251</v>
      </c>
      <c r="R52" s="9">
        <v>270</v>
      </c>
      <c r="S52" s="9">
        <v>281</v>
      </c>
      <c r="T52" s="9">
        <v>296</v>
      </c>
      <c r="U52" s="9">
        <v>315</v>
      </c>
      <c r="V52" s="9">
        <v>326</v>
      </c>
      <c r="W52" s="9">
        <v>327</v>
      </c>
      <c r="X52" s="9">
        <v>332</v>
      </c>
      <c r="Y52" s="9">
        <v>329</v>
      </c>
      <c r="Z52" s="9">
        <v>330</v>
      </c>
      <c r="AA52" s="9">
        <v>335</v>
      </c>
      <c r="AB52" s="9">
        <v>332</v>
      </c>
      <c r="AC52" s="9">
        <v>333</v>
      </c>
      <c r="AD52" s="9">
        <v>337</v>
      </c>
      <c r="AE52" s="9">
        <v>333</v>
      </c>
      <c r="AF52" s="9">
        <v>333</v>
      </c>
      <c r="AG52" s="9">
        <v>337</v>
      </c>
      <c r="AH52" s="9">
        <v>332</v>
      </c>
      <c r="AI52" s="9">
        <v>331</v>
      </c>
      <c r="AJ52" s="9">
        <v>334</v>
      </c>
      <c r="AK52" s="9">
        <v>329</v>
      </c>
      <c r="AL52" s="9">
        <v>328</v>
      </c>
      <c r="AM52" s="9">
        <v>331</v>
      </c>
      <c r="AN52" s="9">
        <v>326</v>
      </c>
      <c r="AO52" s="9">
        <v>325</v>
      </c>
      <c r="AP52" s="9">
        <v>328</v>
      </c>
      <c r="AQ52" s="9">
        <v>323</v>
      </c>
      <c r="AR52" s="9">
        <v>322</v>
      </c>
      <c r="AS52" s="9">
        <v>324</v>
      </c>
    </row>
    <row r="53" spans="1:45">
      <c r="A53" s="15"/>
      <c r="B53" s="1" t="s">
        <v>104</v>
      </c>
      <c r="C53" s="9">
        <f t="shared" ref="C53:AS53" si="16">SUM(C51:C52)</f>
        <v>176</v>
      </c>
      <c r="D53" s="9">
        <f t="shared" si="16"/>
        <v>186</v>
      </c>
      <c r="E53" s="9">
        <f t="shared" si="16"/>
        <v>198</v>
      </c>
      <c r="F53" s="9">
        <f t="shared" si="16"/>
        <v>219</v>
      </c>
      <c r="G53" s="9">
        <f t="shared" si="16"/>
        <v>229</v>
      </c>
      <c r="H53" s="9">
        <f t="shared" si="16"/>
        <v>241</v>
      </c>
      <c r="I53" s="9">
        <f t="shared" si="16"/>
        <v>255</v>
      </c>
      <c r="J53" s="9">
        <f t="shared" si="16"/>
        <v>265</v>
      </c>
      <c r="K53" s="9">
        <f t="shared" si="16"/>
        <v>272</v>
      </c>
      <c r="L53" s="9">
        <f t="shared" si="16"/>
        <v>284</v>
      </c>
      <c r="M53" s="9">
        <f t="shared" si="16"/>
        <v>290</v>
      </c>
      <c r="N53" s="9">
        <f t="shared" si="16"/>
        <v>303</v>
      </c>
      <c r="O53" s="9">
        <f t="shared" si="16"/>
        <v>318</v>
      </c>
      <c r="P53" s="9">
        <f t="shared" si="16"/>
        <v>324</v>
      </c>
      <c r="Q53" s="9">
        <f t="shared" si="16"/>
        <v>324</v>
      </c>
      <c r="R53" s="9">
        <f t="shared" si="16"/>
        <v>331</v>
      </c>
      <c r="S53" s="9">
        <f t="shared" si="16"/>
        <v>320</v>
      </c>
      <c r="T53" s="9">
        <f t="shared" si="16"/>
        <v>326</v>
      </c>
      <c r="U53" s="9">
        <f t="shared" si="16"/>
        <v>336</v>
      </c>
      <c r="V53" s="9">
        <f t="shared" si="16"/>
        <v>326</v>
      </c>
      <c r="W53" s="9">
        <f t="shared" si="16"/>
        <v>327</v>
      </c>
      <c r="X53" s="9">
        <f t="shared" si="16"/>
        <v>332</v>
      </c>
      <c r="Y53" s="9">
        <f t="shared" si="16"/>
        <v>329</v>
      </c>
      <c r="Z53" s="9">
        <f t="shared" si="16"/>
        <v>330</v>
      </c>
      <c r="AA53" s="9">
        <f t="shared" si="16"/>
        <v>335</v>
      </c>
      <c r="AB53" s="9">
        <f t="shared" si="16"/>
        <v>332</v>
      </c>
      <c r="AC53" s="9">
        <f t="shared" si="16"/>
        <v>333</v>
      </c>
      <c r="AD53" s="9">
        <f t="shared" si="16"/>
        <v>337</v>
      </c>
      <c r="AE53" s="9">
        <f t="shared" si="16"/>
        <v>333</v>
      </c>
      <c r="AF53" s="9">
        <f t="shared" si="16"/>
        <v>333</v>
      </c>
      <c r="AG53" s="9">
        <f t="shared" si="16"/>
        <v>337</v>
      </c>
      <c r="AH53" s="9">
        <f t="shared" si="16"/>
        <v>332</v>
      </c>
      <c r="AI53" s="9">
        <f t="shared" si="16"/>
        <v>331</v>
      </c>
      <c r="AJ53" s="9">
        <f t="shared" si="16"/>
        <v>334</v>
      </c>
      <c r="AK53" s="9">
        <f t="shared" si="16"/>
        <v>329</v>
      </c>
      <c r="AL53" s="9">
        <f t="shared" si="16"/>
        <v>328</v>
      </c>
      <c r="AM53" s="9">
        <f t="shared" si="16"/>
        <v>331</v>
      </c>
      <c r="AN53" s="9">
        <f t="shared" si="16"/>
        <v>326</v>
      </c>
      <c r="AO53" s="9">
        <f t="shared" si="16"/>
        <v>325</v>
      </c>
      <c r="AP53" s="9">
        <f t="shared" si="16"/>
        <v>328</v>
      </c>
      <c r="AQ53" s="9">
        <f t="shared" si="16"/>
        <v>323</v>
      </c>
      <c r="AR53" s="9">
        <f t="shared" si="16"/>
        <v>322</v>
      </c>
      <c r="AS53" s="9">
        <f t="shared" si="16"/>
        <v>324</v>
      </c>
    </row>
    <row r="54" spans="1:45" ht="24.6">
      <c r="A54" s="15" t="s">
        <v>122</v>
      </c>
      <c r="B54" s="1" t="s">
        <v>181</v>
      </c>
      <c r="C54" s="9">
        <v>247</v>
      </c>
      <c r="D54" s="9">
        <v>231</v>
      </c>
      <c r="E54" s="9">
        <v>224</v>
      </c>
      <c r="F54" s="9">
        <v>220</v>
      </c>
      <c r="G54" s="9">
        <v>208</v>
      </c>
      <c r="H54" s="9">
        <v>198</v>
      </c>
      <c r="I54" s="9">
        <v>186</v>
      </c>
      <c r="J54" s="9">
        <v>173</v>
      </c>
      <c r="K54" s="9">
        <v>163</v>
      </c>
      <c r="L54" s="9">
        <v>152</v>
      </c>
      <c r="M54" s="9">
        <v>134</v>
      </c>
      <c r="N54" s="9">
        <v>126</v>
      </c>
      <c r="O54" s="9">
        <v>116</v>
      </c>
      <c r="P54" s="9">
        <v>112</v>
      </c>
      <c r="Q54" s="9">
        <v>95</v>
      </c>
      <c r="R54" s="9">
        <v>76</v>
      </c>
      <c r="S54" s="9">
        <v>44</v>
      </c>
      <c r="T54" s="9">
        <v>31</v>
      </c>
      <c r="U54" s="9">
        <v>22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</row>
    <row r="55" spans="1:45" ht="24.6">
      <c r="A55" s="15"/>
      <c r="B55" s="1" t="s">
        <v>182</v>
      </c>
      <c r="C55" s="9">
        <v>25</v>
      </c>
      <c r="D55" s="9">
        <v>46</v>
      </c>
      <c r="E55" s="9">
        <v>70</v>
      </c>
      <c r="F55" s="9">
        <v>95</v>
      </c>
      <c r="G55" s="9">
        <v>116</v>
      </c>
      <c r="H55" s="9">
        <v>137</v>
      </c>
      <c r="I55" s="9">
        <v>162</v>
      </c>
      <c r="J55" s="9">
        <v>185</v>
      </c>
      <c r="K55" s="9">
        <v>208</v>
      </c>
      <c r="L55" s="9">
        <v>234</v>
      </c>
      <c r="M55" s="9">
        <v>254</v>
      </c>
      <c r="N55" s="9">
        <v>277</v>
      </c>
      <c r="O55" s="9">
        <v>303</v>
      </c>
      <c r="P55" s="9">
        <v>323</v>
      </c>
      <c r="Q55" s="9">
        <v>349</v>
      </c>
      <c r="R55" s="9">
        <v>375</v>
      </c>
      <c r="S55" s="9">
        <v>395</v>
      </c>
      <c r="T55" s="9">
        <v>418</v>
      </c>
      <c r="U55" s="9">
        <v>444</v>
      </c>
      <c r="V55" s="9">
        <v>463</v>
      </c>
      <c r="W55" s="9">
        <v>464</v>
      </c>
      <c r="X55" s="9">
        <v>468</v>
      </c>
      <c r="Y55" s="9">
        <v>463</v>
      </c>
      <c r="Z55" s="9">
        <v>464</v>
      </c>
      <c r="AA55" s="9">
        <v>468</v>
      </c>
      <c r="AB55" s="9">
        <v>466</v>
      </c>
      <c r="AC55" s="9">
        <v>470</v>
      </c>
      <c r="AD55" s="9">
        <v>472</v>
      </c>
      <c r="AE55" s="9">
        <v>468</v>
      </c>
      <c r="AF55" s="9">
        <v>467</v>
      </c>
      <c r="AG55" s="9">
        <v>469</v>
      </c>
      <c r="AH55" s="9">
        <v>465</v>
      </c>
      <c r="AI55" s="9">
        <v>464</v>
      </c>
      <c r="AJ55" s="9">
        <v>466</v>
      </c>
      <c r="AK55" s="9">
        <v>459</v>
      </c>
      <c r="AL55" s="9">
        <v>458</v>
      </c>
      <c r="AM55" s="9">
        <v>460</v>
      </c>
      <c r="AN55" s="9">
        <v>456</v>
      </c>
      <c r="AO55" s="9">
        <v>458</v>
      </c>
      <c r="AP55" s="9">
        <v>461</v>
      </c>
      <c r="AQ55" s="9">
        <v>458</v>
      </c>
      <c r="AR55" s="9">
        <v>458</v>
      </c>
      <c r="AS55" s="9">
        <v>460</v>
      </c>
    </row>
    <row r="56" spans="1:45">
      <c r="A56" s="15"/>
      <c r="B56" s="1" t="s">
        <v>104</v>
      </c>
      <c r="C56" s="9">
        <f t="shared" ref="C56:AS56" si="17">SUM(C54:C55)</f>
        <v>272</v>
      </c>
      <c r="D56" s="9">
        <f t="shared" si="17"/>
        <v>277</v>
      </c>
      <c r="E56" s="9">
        <f t="shared" si="17"/>
        <v>294</v>
      </c>
      <c r="F56" s="9">
        <f t="shared" si="17"/>
        <v>315</v>
      </c>
      <c r="G56" s="9">
        <f t="shared" si="17"/>
        <v>324</v>
      </c>
      <c r="H56" s="9">
        <f t="shared" si="17"/>
        <v>335</v>
      </c>
      <c r="I56" s="9">
        <f t="shared" si="17"/>
        <v>348</v>
      </c>
      <c r="J56" s="9">
        <f t="shared" si="17"/>
        <v>358</v>
      </c>
      <c r="K56" s="9">
        <f t="shared" si="17"/>
        <v>371</v>
      </c>
      <c r="L56" s="9">
        <f t="shared" si="17"/>
        <v>386</v>
      </c>
      <c r="M56" s="9">
        <f t="shared" si="17"/>
        <v>388</v>
      </c>
      <c r="N56" s="9">
        <f t="shared" si="17"/>
        <v>403</v>
      </c>
      <c r="O56" s="9">
        <f t="shared" si="17"/>
        <v>419</v>
      </c>
      <c r="P56" s="9">
        <f t="shared" si="17"/>
        <v>435</v>
      </c>
      <c r="Q56" s="9">
        <f t="shared" si="17"/>
        <v>444</v>
      </c>
      <c r="R56" s="9">
        <f t="shared" si="17"/>
        <v>451</v>
      </c>
      <c r="S56" s="9">
        <f t="shared" si="17"/>
        <v>439</v>
      </c>
      <c r="T56" s="9">
        <f t="shared" si="17"/>
        <v>449</v>
      </c>
      <c r="U56" s="9">
        <f t="shared" si="17"/>
        <v>466</v>
      </c>
      <c r="V56" s="9">
        <f t="shared" si="17"/>
        <v>463</v>
      </c>
      <c r="W56" s="9">
        <f t="shared" si="17"/>
        <v>464</v>
      </c>
      <c r="X56" s="9">
        <f t="shared" si="17"/>
        <v>468</v>
      </c>
      <c r="Y56" s="9">
        <f t="shared" si="17"/>
        <v>463</v>
      </c>
      <c r="Z56" s="9">
        <f t="shared" si="17"/>
        <v>464</v>
      </c>
      <c r="AA56" s="9">
        <f t="shared" si="17"/>
        <v>468</v>
      </c>
      <c r="AB56" s="9">
        <f t="shared" si="17"/>
        <v>466</v>
      </c>
      <c r="AC56" s="9">
        <f t="shared" si="17"/>
        <v>470</v>
      </c>
      <c r="AD56" s="9">
        <f t="shared" si="17"/>
        <v>472</v>
      </c>
      <c r="AE56" s="9">
        <f t="shared" si="17"/>
        <v>468</v>
      </c>
      <c r="AF56" s="9">
        <f t="shared" si="17"/>
        <v>467</v>
      </c>
      <c r="AG56" s="9">
        <f t="shared" si="17"/>
        <v>469</v>
      </c>
      <c r="AH56" s="9">
        <f t="shared" si="17"/>
        <v>465</v>
      </c>
      <c r="AI56" s="9">
        <f t="shared" si="17"/>
        <v>464</v>
      </c>
      <c r="AJ56" s="9">
        <f t="shared" si="17"/>
        <v>466</v>
      </c>
      <c r="AK56" s="9">
        <f t="shared" si="17"/>
        <v>459</v>
      </c>
      <c r="AL56" s="9">
        <f t="shared" si="17"/>
        <v>458</v>
      </c>
      <c r="AM56" s="9">
        <f t="shared" si="17"/>
        <v>460</v>
      </c>
      <c r="AN56" s="9">
        <f t="shared" si="17"/>
        <v>456</v>
      </c>
      <c r="AO56" s="9">
        <f t="shared" si="17"/>
        <v>458</v>
      </c>
      <c r="AP56" s="9">
        <f t="shared" si="17"/>
        <v>461</v>
      </c>
      <c r="AQ56" s="9">
        <f t="shared" si="17"/>
        <v>458</v>
      </c>
      <c r="AR56" s="9">
        <f t="shared" si="17"/>
        <v>458</v>
      </c>
      <c r="AS56" s="9">
        <f t="shared" si="17"/>
        <v>460</v>
      </c>
    </row>
    <row r="57" spans="1:45" ht="24.6">
      <c r="A57" s="15" t="s">
        <v>123</v>
      </c>
      <c r="B57" s="1" t="s">
        <v>181</v>
      </c>
      <c r="C57" s="9">
        <v>99</v>
      </c>
      <c r="D57" s="9">
        <v>94</v>
      </c>
      <c r="E57" s="9">
        <v>93</v>
      </c>
      <c r="F57" s="9">
        <v>87</v>
      </c>
      <c r="G57" s="9">
        <v>81</v>
      </c>
      <c r="H57" s="9">
        <v>75</v>
      </c>
      <c r="I57" s="9">
        <v>70</v>
      </c>
      <c r="J57" s="9">
        <v>65</v>
      </c>
      <c r="K57" s="9">
        <v>59</v>
      </c>
      <c r="L57" s="9">
        <v>57</v>
      </c>
      <c r="M57" s="9">
        <v>48</v>
      </c>
      <c r="N57" s="9">
        <v>43</v>
      </c>
      <c r="O57" s="9">
        <v>37</v>
      </c>
      <c r="P57" s="9">
        <v>32</v>
      </c>
      <c r="Q57" s="9">
        <v>24</v>
      </c>
      <c r="R57" s="9">
        <v>18</v>
      </c>
      <c r="S57" s="9">
        <v>9</v>
      </c>
      <c r="T57" s="9">
        <v>7</v>
      </c>
      <c r="U57" s="9">
        <v>2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</row>
    <row r="58" spans="1:45" ht="24.6">
      <c r="A58" s="15"/>
      <c r="B58" s="1" t="s">
        <v>182</v>
      </c>
      <c r="C58" s="9">
        <v>5</v>
      </c>
      <c r="D58" s="9">
        <v>11</v>
      </c>
      <c r="E58" s="9">
        <v>17</v>
      </c>
      <c r="F58" s="9">
        <v>23</v>
      </c>
      <c r="G58" s="9">
        <v>29</v>
      </c>
      <c r="H58" s="9">
        <v>35</v>
      </c>
      <c r="I58" s="9">
        <v>41</v>
      </c>
      <c r="J58" s="9">
        <v>46</v>
      </c>
      <c r="K58" s="9">
        <v>51</v>
      </c>
      <c r="L58" s="9">
        <v>56</v>
      </c>
      <c r="M58" s="9">
        <v>61</v>
      </c>
      <c r="N58" s="9">
        <v>66</v>
      </c>
      <c r="O58" s="9">
        <v>71</v>
      </c>
      <c r="P58" s="9">
        <v>76</v>
      </c>
      <c r="Q58" s="9">
        <v>81</v>
      </c>
      <c r="R58" s="9">
        <v>86</v>
      </c>
      <c r="S58" s="9">
        <v>91</v>
      </c>
      <c r="T58" s="9">
        <v>96</v>
      </c>
      <c r="U58" s="9">
        <v>101</v>
      </c>
      <c r="V58" s="9">
        <v>106</v>
      </c>
      <c r="W58" s="9">
        <v>106</v>
      </c>
      <c r="X58" s="9">
        <v>105</v>
      </c>
      <c r="Y58" s="9">
        <v>104</v>
      </c>
      <c r="Z58" s="9">
        <v>103</v>
      </c>
      <c r="AA58" s="9">
        <v>102</v>
      </c>
      <c r="AB58" s="9">
        <v>101</v>
      </c>
      <c r="AC58" s="9">
        <v>100</v>
      </c>
      <c r="AD58" s="9">
        <v>100</v>
      </c>
      <c r="AE58" s="9">
        <v>100</v>
      </c>
      <c r="AF58" s="9">
        <v>100</v>
      </c>
      <c r="AG58" s="9">
        <v>100</v>
      </c>
      <c r="AH58" s="9">
        <v>100</v>
      </c>
      <c r="AI58" s="9">
        <v>100</v>
      </c>
      <c r="AJ58" s="9">
        <v>100</v>
      </c>
      <c r="AK58" s="9">
        <v>100</v>
      </c>
      <c r="AL58" s="9">
        <v>100</v>
      </c>
      <c r="AM58" s="9">
        <v>100</v>
      </c>
      <c r="AN58" s="9">
        <v>100</v>
      </c>
      <c r="AO58" s="9">
        <v>100</v>
      </c>
      <c r="AP58" s="9">
        <v>100</v>
      </c>
      <c r="AQ58" s="9">
        <v>100</v>
      </c>
      <c r="AR58" s="9">
        <v>100</v>
      </c>
      <c r="AS58" s="9">
        <v>100</v>
      </c>
    </row>
    <row r="59" spans="1:45">
      <c r="A59" s="15"/>
      <c r="B59" s="1" t="s">
        <v>104</v>
      </c>
      <c r="C59" s="9">
        <f t="shared" ref="C59:AS59" si="18">SUM(C57:C58)</f>
        <v>104</v>
      </c>
      <c r="D59" s="9">
        <f t="shared" si="18"/>
        <v>105</v>
      </c>
      <c r="E59" s="9">
        <f t="shared" si="18"/>
        <v>110</v>
      </c>
      <c r="F59" s="9">
        <f t="shared" si="18"/>
        <v>110</v>
      </c>
      <c r="G59" s="9">
        <f t="shared" si="18"/>
        <v>110</v>
      </c>
      <c r="H59" s="9">
        <f t="shared" si="18"/>
        <v>110</v>
      </c>
      <c r="I59" s="9">
        <f t="shared" si="18"/>
        <v>111</v>
      </c>
      <c r="J59" s="9">
        <f t="shared" si="18"/>
        <v>111</v>
      </c>
      <c r="K59" s="9">
        <f t="shared" si="18"/>
        <v>110</v>
      </c>
      <c r="L59" s="9">
        <f t="shared" si="18"/>
        <v>113</v>
      </c>
      <c r="M59" s="9">
        <f t="shared" si="18"/>
        <v>109</v>
      </c>
      <c r="N59" s="9">
        <f t="shared" si="18"/>
        <v>109</v>
      </c>
      <c r="O59" s="9">
        <f t="shared" si="18"/>
        <v>108</v>
      </c>
      <c r="P59" s="9">
        <f t="shared" si="18"/>
        <v>108</v>
      </c>
      <c r="Q59" s="9">
        <f t="shared" si="18"/>
        <v>105</v>
      </c>
      <c r="R59" s="9">
        <f t="shared" si="18"/>
        <v>104</v>
      </c>
      <c r="S59" s="9">
        <f t="shared" si="18"/>
        <v>100</v>
      </c>
      <c r="T59" s="9">
        <f t="shared" si="18"/>
        <v>103</v>
      </c>
      <c r="U59" s="9">
        <f t="shared" si="18"/>
        <v>103</v>
      </c>
      <c r="V59" s="9">
        <f t="shared" si="18"/>
        <v>106</v>
      </c>
      <c r="W59" s="9">
        <f t="shared" si="18"/>
        <v>106</v>
      </c>
      <c r="X59" s="9">
        <f t="shared" si="18"/>
        <v>105</v>
      </c>
      <c r="Y59" s="9">
        <f t="shared" si="18"/>
        <v>104</v>
      </c>
      <c r="Z59" s="9">
        <f t="shared" si="18"/>
        <v>103</v>
      </c>
      <c r="AA59" s="9">
        <f t="shared" si="18"/>
        <v>102</v>
      </c>
      <c r="AB59" s="9">
        <f t="shared" si="18"/>
        <v>101</v>
      </c>
      <c r="AC59" s="9">
        <f t="shared" si="18"/>
        <v>100</v>
      </c>
      <c r="AD59" s="9">
        <f t="shared" si="18"/>
        <v>100</v>
      </c>
      <c r="AE59" s="9">
        <f t="shared" si="18"/>
        <v>100</v>
      </c>
      <c r="AF59" s="9">
        <f t="shared" si="18"/>
        <v>100</v>
      </c>
      <c r="AG59" s="9">
        <f t="shared" si="18"/>
        <v>100</v>
      </c>
      <c r="AH59" s="9">
        <f t="shared" si="18"/>
        <v>100</v>
      </c>
      <c r="AI59" s="9">
        <f t="shared" si="18"/>
        <v>100</v>
      </c>
      <c r="AJ59" s="9">
        <f t="shared" si="18"/>
        <v>100</v>
      </c>
      <c r="AK59" s="9">
        <f t="shared" si="18"/>
        <v>100</v>
      </c>
      <c r="AL59" s="9">
        <f t="shared" si="18"/>
        <v>100</v>
      </c>
      <c r="AM59" s="9">
        <f t="shared" si="18"/>
        <v>100</v>
      </c>
      <c r="AN59" s="9">
        <f t="shared" si="18"/>
        <v>100</v>
      </c>
      <c r="AO59" s="9">
        <f t="shared" si="18"/>
        <v>100</v>
      </c>
      <c r="AP59" s="9">
        <f t="shared" si="18"/>
        <v>100</v>
      </c>
      <c r="AQ59" s="9">
        <f t="shared" si="18"/>
        <v>100</v>
      </c>
      <c r="AR59" s="9">
        <f t="shared" si="18"/>
        <v>100</v>
      </c>
      <c r="AS59" s="9">
        <f t="shared" si="18"/>
        <v>100</v>
      </c>
    </row>
    <row r="60" spans="1:45" ht="24.6">
      <c r="A60" s="15" t="s">
        <v>124</v>
      </c>
      <c r="B60" s="1" t="s">
        <v>181</v>
      </c>
      <c r="C60" s="9">
        <v>6</v>
      </c>
      <c r="D60" s="9">
        <v>5</v>
      </c>
      <c r="E60" s="9">
        <v>4</v>
      </c>
      <c r="F60" s="9">
        <v>4</v>
      </c>
      <c r="G60" s="9">
        <v>3</v>
      </c>
      <c r="H60" s="9">
        <v>3</v>
      </c>
      <c r="I60" s="9">
        <v>3</v>
      </c>
      <c r="J60" s="9">
        <v>3</v>
      </c>
      <c r="K60" s="9">
        <v>2</v>
      </c>
      <c r="L60" s="9">
        <v>2</v>
      </c>
      <c r="M60" s="9">
        <v>2</v>
      </c>
      <c r="N60" s="9">
        <v>2</v>
      </c>
      <c r="O60" s="9">
        <v>2</v>
      </c>
      <c r="P60" s="9">
        <v>2</v>
      </c>
      <c r="Q60" s="9">
        <v>1</v>
      </c>
      <c r="R60" s="9">
        <v>1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</row>
    <row r="61" spans="1:45" ht="24.6">
      <c r="A61" s="15"/>
      <c r="B61" s="1" t="s">
        <v>182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</row>
    <row r="62" spans="1:45">
      <c r="A62" s="15"/>
      <c r="B62" s="1" t="s">
        <v>104</v>
      </c>
      <c r="C62" s="9">
        <f t="shared" ref="C62:AS62" si="19">SUM(C60:C61)</f>
        <v>6</v>
      </c>
      <c r="D62" s="9">
        <f t="shared" si="19"/>
        <v>5</v>
      </c>
      <c r="E62" s="9">
        <f t="shared" si="19"/>
        <v>4</v>
      </c>
      <c r="F62" s="9">
        <f t="shared" si="19"/>
        <v>4</v>
      </c>
      <c r="G62" s="9">
        <f t="shared" si="19"/>
        <v>3</v>
      </c>
      <c r="H62" s="9">
        <f t="shared" si="19"/>
        <v>3</v>
      </c>
      <c r="I62" s="9">
        <f t="shared" si="19"/>
        <v>3</v>
      </c>
      <c r="J62" s="9">
        <f t="shared" si="19"/>
        <v>3</v>
      </c>
      <c r="K62" s="9">
        <f t="shared" si="19"/>
        <v>2</v>
      </c>
      <c r="L62" s="9">
        <f t="shared" si="19"/>
        <v>2</v>
      </c>
      <c r="M62" s="9">
        <f t="shared" si="19"/>
        <v>2</v>
      </c>
      <c r="N62" s="9">
        <f t="shared" si="19"/>
        <v>2</v>
      </c>
      <c r="O62" s="9">
        <f t="shared" si="19"/>
        <v>2</v>
      </c>
      <c r="P62" s="9">
        <f t="shared" si="19"/>
        <v>2</v>
      </c>
      <c r="Q62" s="9">
        <f t="shared" si="19"/>
        <v>1</v>
      </c>
      <c r="R62" s="9">
        <f t="shared" si="19"/>
        <v>1</v>
      </c>
      <c r="S62" s="9">
        <f t="shared" si="19"/>
        <v>1</v>
      </c>
      <c r="T62" s="9">
        <f t="shared" si="19"/>
        <v>0</v>
      </c>
      <c r="U62" s="9">
        <f t="shared" si="19"/>
        <v>0</v>
      </c>
      <c r="V62" s="9">
        <f t="shared" si="19"/>
        <v>0</v>
      </c>
      <c r="W62" s="9">
        <f t="shared" si="19"/>
        <v>0</v>
      </c>
      <c r="X62" s="9">
        <f t="shared" si="19"/>
        <v>0</v>
      </c>
      <c r="Y62" s="9">
        <f t="shared" si="19"/>
        <v>0</v>
      </c>
      <c r="Z62" s="9">
        <f t="shared" si="19"/>
        <v>0</v>
      </c>
      <c r="AA62" s="9">
        <f t="shared" si="19"/>
        <v>0</v>
      </c>
      <c r="AB62" s="9">
        <f t="shared" si="19"/>
        <v>0</v>
      </c>
      <c r="AC62" s="9">
        <f t="shared" si="19"/>
        <v>0</v>
      </c>
      <c r="AD62" s="9">
        <f t="shared" si="19"/>
        <v>0</v>
      </c>
      <c r="AE62" s="9">
        <f t="shared" si="19"/>
        <v>0</v>
      </c>
      <c r="AF62" s="9">
        <f t="shared" si="19"/>
        <v>0</v>
      </c>
      <c r="AG62" s="9">
        <f t="shared" si="19"/>
        <v>0</v>
      </c>
      <c r="AH62" s="9">
        <f t="shared" si="19"/>
        <v>0</v>
      </c>
      <c r="AI62" s="9">
        <f t="shared" si="19"/>
        <v>0</v>
      </c>
      <c r="AJ62" s="9">
        <f t="shared" si="19"/>
        <v>0</v>
      </c>
      <c r="AK62" s="9">
        <f t="shared" si="19"/>
        <v>0</v>
      </c>
      <c r="AL62" s="9">
        <f t="shared" si="19"/>
        <v>0</v>
      </c>
      <c r="AM62" s="9">
        <f t="shared" si="19"/>
        <v>0</v>
      </c>
      <c r="AN62" s="9">
        <f t="shared" si="19"/>
        <v>0</v>
      </c>
      <c r="AO62" s="9">
        <f t="shared" si="19"/>
        <v>0</v>
      </c>
      <c r="AP62" s="9">
        <f t="shared" si="19"/>
        <v>0</v>
      </c>
      <c r="AQ62" s="9">
        <f t="shared" si="19"/>
        <v>0</v>
      </c>
      <c r="AR62" s="9">
        <f t="shared" si="19"/>
        <v>0</v>
      </c>
      <c r="AS62" s="9">
        <f t="shared" si="19"/>
        <v>0</v>
      </c>
    </row>
    <row r="63" spans="1:45" ht="24.6">
      <c r="A63" s="15" t="s">
        <v>125</v>
      </c>
      <c r="B63" s="1" t="s">
        <v>181</v>
      </c>
      <c r="C63" s="9">
        <v>73</v>
      </c>
      <c r="D63" s="9">
        <v>70</v>
      </c>
      <c r="E63" s="9">
        <v>67</v>
      </c>
      <c r="F63" s="9">
        <v>60</v>
      </c>
      <c r="G63" s="9">
        <v>55</v>
      </c>
      <c r="H63" s="9">
        <v>50</v>
      </c>
      <c r="I63" s="9">
        <v>46</v>
      </c>
      <c r="J63" s="9">
        <v>42</v>
      </c>
      <c r="K63" s="9">
        <v>37</v>
      </c>
      <c r="L63" s="9">
        <v>35</v>
      </c>
      <c r="M63" s="9">
        <v>32</v>
      </c>
      <c r="N63" s="9">
        <v>29</v>
      </c>
      <c r="O63" s="9">
        <v>24</v>
      </c>
      <c r="P63" s="9">
        <v>19</v>
      </c>
      <c r="Q63" s="9">
        <v>14</v>
      </c>
      <c r="R63" s="9">
        <v>9</v>
      </c>
      <c r="S63" s="9">
        <v>4</v>
      </c>
      <c r="T63" s="9">
        <v>1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</row>
    <row r="64" spans="1:45" ht="24.6">
      <c r="A64" s="15"/>
      <c r="B64" s="1" t="s">
        <v>182</v>
      </c>
      <c r="C64" s="9">
        <v>1</v>
      </c>
      <c r="D64" s="9">
        <v>2</v>
      </c>
      <c r="E64" s="9">
        <v>3</v>
      </c>
      <c r="F64" s="9">
        <v>4</v>
      </c>
      <c r="G64" s="9">
        <v>5</v>
      </c>
      <c r="H64" s="9">
        <v>6</v>
      </c>
      <c r="I64" s="9">
        <v>7</v>
      </c>
      <c r="J64" s="9">
        <v>8</v>
      </c>
      <c r="K64" s="9">
        <v>9</v>
      </c>
      <c r="L64" s="9">
        <v>10</v>
      </c>
      <c r="M64" s="9">
        <v>11</v>
      </c>
      <c r="N64" s="9">
        <v>12</v>
      </c>
      <c r="O64" s="9">
        <v>13</v>
      </c>
      <c r="P64" s="9">
        <v>14</v>
      </c>
      <c r="Q64" s="9">
        <v>15</v>
      </c>
      <c r="R64" s="9">
        <v>16</v>
      </c>
      <c r="S64" s="9">
        <v>17</v>
      </c>
      <c r="T64" s="9">
        <v>18</v>
      </c>
      <c r="U64" s="9">
        <v>19</v>
      </c>
      <c r="V64" s="9">
        <v>20</v>
      </c>
      <c r="W64" s="9">
        <v>20</v>
      </c>
      <c r="X64" s="9">
        <v>20</v>
      </c>
      <c r="Y64" s="9">
        <v>20</v>
      </c>
      <c r="Z64" s="9">
        <v>20</v>
      </c>
      <c r="AA64" s="9">
        <v>20</v>
      </c>
      <c r="AB64" s="9">
        <v>20</v>
      </c>
      <c r="AC64" s="9">
        <v>20</v>
      </c>
      <c r="AD64" s="9">
        <v>20</v>
      </c>
      <c r="AE64" s="9">
        <v>20</v>
      </c>
      <c r="AF64" s="9">
        <v>20</v>
      </c>
      <c r="AG64" s="9">
        <v>20</v>
      </c>
      <c r="AH64" s="9">
        <v>20</v>
      </c>
      <c r="AI64" s="9">
        <v>20</v>
      </c>
      <c r="AJ64" s="9">
        <v>20</v>
      </c>
      <c r="AK64" s="9">
        <v>20</v>
      </c>
      <c r="AL64" s="9">
        <v>20</v>
      </c>
      <c r="AM64" s="9">
        <v>20</v>
      </c>
      <c r="AN64" s="9">
        <v>20</v>
      </c>
      <c r="AO64" s="9">
        <v>20</v>
      </c>
      <c r="AP64" s="9">
        <v>20</v>
      </c>
      <c r="AQ64" s="9">
        <v>20</v>
      </c>
      <c r="AR64" s="9">
        <v>20</v>
      </c>
      <c r="AS64" s="9">
        <v>20</v>
      </c>
    </row>
    <row r="65" spans="1:45">
      <c r="A65" s="15"/>
      <c r="B65" s="1" t="s">
        <v>104</v>
      </c>
      <c r="C65" s="9">
        <f t="shared" ref="C65:AS65" si="20">SUM(C63:C64)</f>
        <v>74</v>
      </c>
      <c r="D65" s="9">
        <f t="shared" si="20"/>
        <v>72</v>
      </c>
      <c r="E65" s="9">
        <f t="shared" si="20"/>
        <v>70</v>
      </c>
      <c r="F65" s="9">
        <f t="shared" si="20"/>
        <v>64</v>
      </c>
      <c r="G65" s="9">
        <f t="shared" si="20"/>
        <v>60</v>
      </c>
      <c r="H65" s="9">
        <f t="shared" si="20"/>
        <v>56</v>
      </c>
      <c r="I65" s="9">
        <f t="shared" si="20"/>
        <v>53</v>
      </c>
      <c r="J65" s="9">
        <f t="shared" si="20"/>
        <v>50</v>
      </c>
      <c r="K65" s="9">
        <f t="shared" si="20"/>
        <v>46</v>
      </c>
      <c r="L65" s="9">
        <f t="shared" si="20"/>
        <v>45</v>
      </c>
      <c r="M65" s="9">
        <f t="shared" si="20"/>
        <v>43</v>
      </c>
      <c r="N65" s="9">
        <f t="shared" si="20"/>
        <v>41</v>
      </c>
      <c r="O65" s="9">
        <f t="shared" si="20"/>
        <v>37</v>
      </c>
      <c r="P65" s="9">
        <f t="shared" si="20"/>
        <v>33</v>
      </c>
      <c r="Q65" s="9">
        <f t="shared" si="20"/>
        <v>29</v>
      </c>
      <c r="R65" s="9">
        <f t="shared" si="20"/>
        <v>25</v>
      </c>
      <c r="S65" s="9">
        <f t="shared" si="20"/>
        <v>21</v>
      </c>
      <c r="T65" s="9">
        <f t="shared" si="20"/>
        <v>19</v>
      </c>
      <c r="U65" s="9">
        <f t="shared" si="20"/>
        <v>20</v>
      </c>
      <c r="V65" s="9">
        <f t="shared" si="20"/>
        <v>20</v>
      </c>
      <c r="W65" s="9">
        <f t="shared" si="20"/>
        <v>20</v>
      </c>
      <c r="X65" s="9">
        <f t="shared" si="20"/>
        <v>20</v>
      </c>
      <c r="Y65" s="9">
        <f t="shared" si="20"/>
        <v>20</v>
      </c>
      <c r="Z65" s="9">
        <f t="shared" si="20"/>
        <v>20</v>
      </c>
      <c r="AA65" s="9">
        <f t="shared" si="20"/>
        <v>20</v>
      </c>
      <c r="AB65" s="9">
        <f t="shared" si="20"/>
        <v>20</v>
      </c>
      <c r="AC65" s="9">
        <f t="shared" si="20"/>
        <v>20</v>
      </c>
      <c r="AD65" s="9">
        <f t="shared" si="20"/>
        <v>20</v>
      </c>
      <c r="AE65" s="9">
        <f t="shared" si="20"/>
        <v>20</v>
      </c>
      <c r="AF65" s="9">
        <f t="shared" si="20"/>
        <v>20</v>
      </c>
      <c r="AG65" s="9">
        <f t="shared" si="20"/>
        <v>20</v>
      </c>
      <c r="AH65" s="9">
        <f t="shared" si="20"/>
        <v>20</v>
      </c>
      <c r="AI65" s="9">
        <f t="shared" si="20"/>
        <v>20</v>
      </c>
      <c r="AJ65" s="9">
        <f t="shared" si="20"/>
        <v>20</v>
      </c>
      <c r="AK65" s="9">
        <f t="shared" si="20"/>
        <v>20</v>
      </c>
      <c r="AL65" s="9">
        <f t="shared" si="20"/>
        <v>20</v>
      </c>
      <c r="AM65" s="9">
        <f t="shared" si="20"/>
        <v>20</v>
      </c>
      <c r="AN65" s="9">
        <f t="shared" si="20"/>
        <v>20</v>
      </c>
      <c r="AO65" s="9">
        <f t="shared" si="20"/>
        <v>20</v>
      </c>
      <c r="AP65" s="9">
        <f t="shared" si="20"/>
        <v>20</v>
      </c>
      <c r="AQ65" s="9">
        <f t="shared" si="20"/>
        <v>20</v>
      </c>
      <c r="AR65" s="9">
        <f t="shared" si="20"/>
        <v>20</v>
      </c>
      <c r="AS65" s="9">
        <f t="shared" si="20"/>
        <v>20</v>
      </c>
    </row>
    <row r="66" spans="1:45" ht="24.6">
      <c r="A66" s="15" t="s">
        <v>126</v>
      </c>
      <c r="B66" s="1" t="s">
        <v>181</v>
      </c>
      <c r="C66" s="9">
        <v>7</v>
      </c>
      <c r="D66" s="9">
        <v>6</v>
      </c>
      <c r="E66" s="9">
        <v>5</v>
      </c>
      <c r="F66" s="9">
        <v>4</v>
      </c>
      <c r="G66" s="9">
        <v>2</v>
      </c>
      <c r="H66" s="9">
        <v>2</v>
      </c>
      <c r="I66" s="9">
        <v>2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</row>
    <row r="67" spans="1:45" ht="24.6">
      <c r="A67" s="15"/>
      <c r="B67" s="1" t="s">
        <v>182</v>
      </c>
      <c r="C67" s="9">
        <v>3</v>
      </c>
      <c r="D67" s="9">
        <v>6</v>
      </c>
      <c r="E67" s="9">
        <v>9</v>
      </c>
      <c r="F67" s="9">
        <v>12</v>
      </c>
      <c r="G67" s="9">
        <v>15</v>
      </c>
      <c r="H67" s="9">
        <v>18</v>
      </c>
      <c r="I67" s="9">
        <v>18</v>
      </c>
      <c r="J67" s="9">
        <v>18</v>
      </c>
      <c r="K67" s="9">
        <v>18</v>
      </c>
      <c r="L67" s="9">
        <v>18</v>
      </c>
      <c r="M67" s="9">
        <v>18</v>
      </c>
      <c r="N67" s="9">
        <v>18</v>
      </c>
      <c r="O67" s="9">
        <v>18</v>
      </c>
      <c r="P67" s="9">
        <v>18</v>
      </c>
      <c r="Q67" s="9">
        <v>18</v>
      </c>
      <c r="R67" s="9">
        <v>18</v>
      </c>
      <c r="S67" s="9">
        <v>18</v>
      </c>
      <c r="T67" s="9">
        <v>18</v>
      </c>
      <c r="U67" s="9">
        <v>18</v>
      </c>
      <c r="V67" s="9">
        <v>18</v>
      </c>
      <c r="W67" s="9">
        <v>18</v>
      </c>
      <c r="X67" s="9">
        <v>18</v>
      </c>
      <c r="Y67" s="9">
        <v>18</v>
      </c>
      <c r="Z67" s="9">
        <v>18</v>
      </c>
      <c r="AA67" s="9">
        <v>18</v>
      </c>
      <c r="AB67" s="9">
        <v>18</v>
      </c>
      <c r="AC67" s="9">
        <v>18</v>
      </c>
      <c r="AD67" s="9">
        <v>18</v>
      </c>
      <c r="AE67" s="9">
        <v>18</v>
      </c>
      <c r="AF67" s="9">
        <v>18</v>
      </c>
      <c r="AG67" s="9">
        <v>18</v>
      </c>
      <c r="AH67" s="9">
        <v>18</v>
      </c>
      <c r="AI67" s="9">
        <v>18</v>
      </c>
      <c r="AJ67" s="9">
        <v>18</v>
      </c>
      <c r="AK67" s="9">
        <v>18</v>
      </c>
      <c r="AL67" s="9">
        <v>18</v>
      </c>
      <c r="AM67" s="9">
        <v>18</v>
      </c>
      <c r="AN67" s="9">
        <v>18</v>
      </c>
      <c r="AO67" s="9">
        <v>18</v>
      </c>
      <c r="AP67" s="9">
        <v>18</v>
      </c>
      <c r="AQ67" s="9">
        <v>18</v>
      </c>
      <c r="AR67" s="9">
        <v>18</v>
      </c>
      <c r="AS67" s="9">
        <v>18</v>
      </c>
    </row>
    <row r="68" spans="1:45">
      <c r="A68" s="15"/>
      <c r="B68" s="1" t="s">
        <v>104</v>
      </c>
      <c r="C68" s="9">
        <f t="shared" ref="C68:AS68" si="21">SUM(C66:C67)</f>
        <v>10</v>
      </c>
      <c r="D68" s="9">
        <f t="shared" si="21"/>
        <v>12</v>
      </c>
      <c r="E68" s="9">
        <f t="shared" si="21"/>
        <v>14</v>
      </c>
      <c r="F68" s="9">
        <f t="shared" si="21"/>
        <v>16</v>
      </c>
      <c r="G68" s="9">
        <f t="shared" si="21"/>
        <v>17</v>
      </c>
      <c r="H68" s="9">
        <f t="shared" si="21"/>
        <v>20</v>
      </c>
      <c r="I68" s="9">
        <f t="shared" si="21"/>
        <v>20</v>
      </c>
      <c r="J68" s="9">
        <f t="shared" si="21"/>
        <v>19</v>
      </c>
      <c r="K68" s="9">
        <f t="shared" si="21"/>
        <v>18</v>
      </c>
      <c r="L68" s="9">
        <f t="shared" si="21"/>
        <v>18</v>
      </c>
      <c r="M68" s="9">
        <f t="shared" si="21"/>
        <v>18</v>
      </c>
      <c r="N68" s="9">
        <f t="shared" si="21"/>
        <v>18</v>
      </c>
      <c r="O68" s="9">
        <f t="shared" si="21"/>
        <v>18</v>
      </c>
      <c r="P68" s="9">
        <f t="shared" si="21"/>
        <v>18</v>
      </c>
      <c r="Q68" s="9">
        <f t="shared" si="21"/>
        <v>18</v>
      </c>
      <c r="R68" s="9">
        <f t="shared" si="21"/>
        <v>18</v>
      </c>
      <c r="S68" s="9">
        <f t="shared" si="21"/>
        <v>18</v>
      </c>
      <c r="T68" s="9">
        <f t="shared" si="21"/>
        <v>18</v>
      </c>
      <c r="U68" s="9">
        <f t="shared" si="21"/>
        <v>18</v>
      </c>
      <c r="V68" s="9">
        <f t="shared" si="21"/>
        <v>18</v>
      </c>
      <c r="W68" s="9">
        <f t="shared" si="21"/>
        <v>18</v>
      </c>
      <c r="X68" s="9">
        <f t="shared" si="21"/>
        <v>18</v>
      </c>
      <c r="Y68" s="9">
        <f t="shared" si="21"/>
        <v>18</v>
      </c>
      <c r="Z68" s="9">
        <f t="shared" si="21"/>
        <v>18</v>
      </c>
      <c r="AA68" s="9">
        <f t="shared" si="21"/>
        <v>18</v>
      </c>
      <c r="AB68" s="9">
        <f t="shared" si="21"/>
        <v>18</v>
      </c>
      <c r="AC68" s="9">
        <f t="shared" si="21"/>
        <v>18</v>
      </c>
      <c r="AD68" s="9">
        <f t="shared" si="21"/>
        <v>18</v>
      </c>
      <c r="AE68" s="9">
        <f t="shared" si="21"/>
        <v>18</v>
      </c>
      <c r="AF68" s="9">
        <f t="shared" si="21"/>
        <v>18</v>
      </c>
      <c r="AG68" s="9">
        <f t="shared" si="21"/>
        <v>18</v>
      </c>
      <c r="AH68" s="9">
        <f t="shared" si="21"/>
        <v>18</v>
      </c>
      <c r="AI68" s="9">
        <f t="shared" si="21"/>
        <v>18</v>
      </c>
      <c r="AJ68" s="9">
        <f t="shared" si="21"/>
        <v>18</v>
      </c>
      <c r="AK68" s="9">
        <f t="shared" si="21"/>
        <v>18</v>
      </c>
      <c r="AL68" s="9">
        <f t="shared" si="21"/>
        <v>18</v>
      </c>
      <c r="AM68" s="9">
        <f t="shared" si="21"/>
        <v>18</v>
      </c>
      <c r="AN68" s="9">
        <f t="shared" si="21"/>
        <v>18</v>
      </c>
      <c r="AO68" s="9">
        <f t="shared" si="21"/>
        <v>18</v>
      </c>
      <c r="AP68" s="9">
        <f t="shared" si="21"/>
        <v>18</v>
      </c>
      <c r="AQ68" s="9">
        <f t="shared" si="21"/>
        <v>18</v>
      </c>
      <c r="AR68" s="9">
        <f t="shared" si="21"/>
        <v>18</v>
      </c>
      <c r="AS68" s="9">
        <f t="shared" si="21"/>
        <v>18</v>
      </c>
    </row>
    <row r="69" spans="1:45" ht="24.6">
      <c r="A69" s="15" t="s">
        <v>127</v>
      </c>
      <c r="B69" s="1" t="s">
        <v>181</v>
      </c>
      <c r="C69" s="9">
        <v>50</v>
      </c>
      <c r="D69" s="9">
        <v>46</v>
      </c>
      <c r="E69" s="9">
        <v>35</v>
      </c>
      <c r="F69" s="9">
        <v>21</v>
      </c>
      <c r="G69" s="9">
        <v>8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</row>
    <row r="70" spans="1:45" ht="24.6">
      <c r="A70" s="15"/>
      <c r="B70" s="1" t="s">
        <v>182</v>
      </c>
      <c r="C70" s="9">
        <v>1</v>
      </c>
      <c r="D70" s="9">
        <v>2</v>
      </c>
      <c r="E70" s="9">
        <v>3</v>
      </c>
      <c r="F70" s="9">
        <v>4</v>
      </c>
      <c r="G70" s="9">
        <v>5</v>
      </c>
      <c r="H70" s="9">
        <v>6</v>
      </c>
      <c r="I70" s="9">
        <v>7</v>
      </c>
      <c r="J70" s="9">
        <v>8</v>
      </c>
      <c r="K70" s="9">
        <v>8</v>
      </c>
      <c r="L70" s="9">
        <v>8</v>
      </c>
      <c r="M70" s="9">
        <v>8</v>
      </c>
      <c r="N70" s="9">
        <v>8</v>
      </c>
      <c r="O70" s="9">
        <v>8</v>
      </c>
      <c r="P70" s="9">
        <v>8</v>
      </c>
      <c r="Q70" s="9">
        <v>8</v>
      </c>
      <c r="R70" s="9">
        <v>8</v>
      </c>
      <c r="S70" s="9">
        <v>8</v>
      </c>
      <c r="T70" s="9">
        <v>8</v>
      </c>
      <c r="U70" s="9">
        <v>8</v>
      </c>
      <c r="V70" s="9">
        <v>8</v>
      </c>
      <c r="W70" s="9">
        <v>8</v>
      </c>
      <c r="X70" s="9">
        <v>8</v>
      </c>
      <c r="Y70" s="9">
        <v>8</v>
      </c>
      <c r="Z70" s="9">
        <v>8</v>
      </c>
      <c r="AA70" s="9">
        <v>8</v>
      </c>
      <c r="AB70" s="9">
        <v>8</v>
      </c>
      <c r="AC70" s="9">
        <v>8</v>
      </c>
      <c r="AD70" s="9">
        <v>8</v>
      </c>
      <c r="AE70" s="9">
        <v>8</v>
      </c>
      <c r="AF70" s="9">
        <v>8</v>
      </c>
      <c r="AG70" s="9">
        <v>8</v>
      </c>
      <c r="AH70" s="9">
        <v>8</v>
      </c>
      <c r="AI70" s="9">
        <v>8</v>
      </c>
      <c r="AJ70" s="9">
        <v>8</v>
      </c>
      <c r="AK70" s="9">
        <v>8</v>
      </c>
      <c r="AL70" s="9">
        <v>8</v>
      </c>
      <c r="AM70" s="9">
        <v>8</v>
      </c>
      <c r="AN70" s="9">
        <v>8</v>
      </c>
      <c r="AO70" s="9">
        <v>8</v>
      </c>
      <c r="AP70" s="9">
        <v>8</v>
      </c>
      <c r="AQ70" s="9">
        <v>8</v>
      </c>
      <c r="AR70" s="9">
        <v>8</v>
      </c>
      <c r="AS70" s="9">
        <v>8</v>
      </c>
    </row>
    <row r="71" spans="1:45">
      <c r="A71" s="15"/>
      <c r="B71" s="1" t="s">
        <v>104</v>
      </c>
      <c r="C71" s="9">
        <f t="shared" ref="C71:AS71" si="22">SUM(C69:C70)</f>
        <v>51</v>
      </c>
      <c r="D71" s="9">
        <f t="shared" si="22"/>
        <v>48</v>
      </c>
      <c r="E71" s="9">
        <f t="shared" si="22"/>
        <v>38</v>
      </c>
      <c r="F71" s="9">
        <f t="shared" si="22"/>
        <v>25</v>
      </c>
      <c r="G71" s="9">
        <f t="shared" si="22"/>
        <v>13</v>
      </c>
      <c r="H71" s="9">
        <f t="shared" si="22"/>
        <v>8</v>
      </c>
      <c r="I71" s="9">
        <f t="shared" si="22"/>
        <v>7</v>
      </c>
      <c r="J71" s="9">
        <f t="shared" si="22"/>
        <v>8</v>
      </c>
      <c r="K71" s="9">
        <f t="shared" si="22"/>
        <v>8</v>
      </c>
      <c r="L71" s="9">
        <f t="shared" si="22"/>
        <v>8</v>
      </c>
      <c r="M71" s="9">
        <f t="shared" si="22"/>
        <v>8</v>
      </c>
      <c r="N71" s="9">
        <f t="shared" si="22"/>
        <v>8</v>
      </c>
      <c r="O71" s="9">
        <f t="shared" si="22"/>
        <v>8</v>
      </c>
      <c r="P71" s="9">
        <f t="shared" si="22"/>
        <v>8</v>
      </c>
      <c r="Q71" s="9">
        <f t="shared" si="22"/>
        <v>8</v>
      </c>
      <c r="R71" s="9">
        <f t="shared" si="22"/>
        <v>8</v>
      </c>
      <c r="S71" s="9">
        <f t="shared" si="22"/>
        <v>8</v>
      </c>
      <c r="T71" s="9">
        <f t="shared" si="22"/>
        <v>8</v>
      </c>
      <c r="U71" s="9">
        <f t="shared" si="22"/>
        <v>8</v>
      </c>
      <c r="V71" s="9">
        <f t="shared" si="22"/>
        <v>8</v>
      </c>
      <c r="W71" s="9">
        <f t="shared" si="22"/>
        <v>8</v>
      </c>
      <c r="X71" s="9">
        <f t="shared" si="22"/>
        <v>8</v>
      </c>
      <c r="Y71" s="9">
        <f t="shared" si="22"/>
        <v>8</v>
      </c>
      <c r="Z71" s="9">
        <f t="shared" si="22"/>
        <v>8</v>
      </c>
      <c r="AA71" s="9">
        <f t="shared" si="22"/>
        <v>8</v>
      </c>
      <c r="AB71" s="9">
        <f t="shared" si="22"/>
        <v>8</v>
      </c>
      <c r="AC71" s="9">
        <f t="shared" si="22"/>
        <v>8</v>
      </c>
      <c r="AD71" s="9">
        <f t="shared" si="22"/>
        <v>8</v>
      </c>
      <c r="AE71" s="9">
        <f t="shared" si="22"/>
        <v>8</v>
      </c>
      <c r="AF71" s="9">
        <f t="shared" si="22"/>
        <v>8</v>
      </c>
      <c r="AG71" s="9">
        <f t="shared" si="22"/>
        <v>8</v>
      </c>
      <c r="AH71" s="9">
        <f t="shared" si="22"/>
        <v>8</v>
      </c>
      <c r="AI71" s="9">
        <f t="shared" si="22"/>
        <v>8</v>
      </c>
      <c r="AJ71" s="9">
        <f t="shared" si="22"/>
        <v>8</v>
      </c>
      <c r="AK71" s="9">
        <f t="shared" si="22"/>
        <v>8</v>
      </c>
      <c r="AL71" s="9">
        <f t="shared" si="22"/>
        <v>8</v>
      </c>
      <c r="AM71" s="9">
        <f t="shared" si="22"/>
        <v>8</v>
      </c>
      <c r="AN71" s="9">
        <f t="shared" si="22"/>
        <v>8</v>
      </c>
      <c r="AO71" s="9">
        <f t="shared" si="22"/>
        <v>8</v>
      </c>
      <c r="AP71" s="9">
        <f t="shared" si="22"/>
        <v>8</v>
      </c>
      <c r="AQ71" s="9">
        <f t="shared" si="22"/>
        <v>8</v>
      </c>
      <c r="AR71" s="9">
        <f t="shared" si="22"/>
        <v>8</v>
      </c>
      <c r="AS71" s="9">
        <f t="shared" si="22"/>
        <v>8</v>
      </c>
    </row>
    <row r="72" spans="1:45" ht="24.6">
      <c r="A72" s="15" t="s">
        <v>128</v>
      </c>
      <c r="B72" s="1" t="s">
        <v>181</v>
      </c>
      <c r="C72" s="9">
        <v>291</v>
      </c>
      <c r="D72" s="9">
        <v>270</v>
      </c>
      <c r="E72" s="9">
        <v>263</v>
      </c>
      <c r="F72" s="9">
        <v>254</v>
      </c>
      <c r="G72" s="9">
        <v>238</v>
      </c>
      <c r="H72" s="9">
        <v>226</v>
      </c>
      <c r="I72" s="9">
        <v>214</v>
      </c>
      <c r="J72" s="9">
        <v>199</v>
      </c>
      <c r="K72" s="9">
        <v>186</v>
      </c>
      <c r="L72" s="9">
        <v>175</v>
      </c>
      <c r="M72" s="9">
        <v>158</v>
      </c>
      <c r="N72" s="9">
        <v>150</v>
      </c>
      <c r="O72" s="9">
        <v>138</v>
      </c>
      <c r="P72" s="9">
        <v>128</v>
      </c>
      <c r="Q72" s="9">
        <v>106</v>
      </c>
      <c r="R72" s="9">
        <v>88</v>
      </c>
      <c r="S72" s="9">
        <v>52</v>
      </c>
      <c r="T72" s="9">
        <v>39</v>
      </c>
      <c r="U72" s="9">
        <v>26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</row>
    <row r="73" spans="1:45" ht="24.6">
      <c r="A73" s="15"/>
      <c r="B73" s="1" t="s">
        <v>182</v>
      </c>
      <c r="C73" s="9">
        <v>19</v>
      </c>
      <c r="D73" s="9">
        <v>38</v>
      </c>
      <c r="E73" s="9">
        <v>57</v>
      </c>
      <c r="F73" s="9">
        <v>76</v>
      </c>
      <c r="G73" s="9">
        <v>95</v>
      </c>
      <c r="H73" s="9">
        <v>114</v>
      </c>
      <c r="I73" s="9">
        <v>133</v>
      </c>
      <c r="J73" s="9">
        <v>153</v>
      </c>
      <c r="K73" s="9">
        <v>173</v>
      </c>
      <c r="L73" s="9">
        <v>193</v>
      </c>
      <c r="M73" s="9">
        <v>213</v>
      </c>
      <c r="N73" s="9">
        <v>233</v>
      </c>
      <c r="O73" s="9">
        <v>253</v>
      </c>
      <c r="P73" s="9">
        <v>273</v>
      </c>
      <c r="Q73" s="9">
        <v>293</v>
      </c>
      <c r="R73" s="9">
        <v>313</v>
      </c>
      <c r="S73" s="9">
        <v>333</v>
      </c>
      <c r="T73" s="9">
        <v>353</v>
      </c>
      <c r="U73" s="9">
        <v>373</v>
      </c>
      <c r="V73" s="9">
        <v>393</v>
      </c>
      <c r="W73" s="9">
        <v>394</v>
      </c>
      <c r="X73" s="9">
        <v>395</v>
      </c>
      <c r="Y73" s="9">
        <v>396</v>
      </c>
      <c r="Z73" s="9">
        <v>397</v>
      </c>
      <c r="AA73" s="9">
        <v>398</v>
      </c>
      <c r="AB73" s="9">
        <v>379</v>
      </c>
      <c r="AC73" s="9">
        <v>360</v>
      </c>
      <c r="AD73" s="9">
        <v>340</v>
      </c>
      <c r="AE73" s="9">
        <v>320</v>
      </c>
      <c r="AF73" s="9">
        <v>300</v>
      </c>
      <c r="AG73" s="9">
        <v>280</v>
      </c>
      <c r="AH73" s="9">
        <v>260</v>
      </c>
      <c r="AI73" s="9">
        <v>240</v>
      </c>
      <c r="AJ73" s="9">
        <v>220</v>
      </c>
      <c r="AK73" s="9">
        <v>200</v>
      </c>
      <c r="AL73" s="9">
        <v>180</v>
      </c>
      <c r="AM73" s="9">
        <v>160</v>
      </c>
      <c r="AN73" s="9">
        <v>140</v>
      </c>
      <c r="AO73" s="9">
        <v>120</v>
      </c>
      <c r="AP73" s="9">
        <v>100</v>
      </c>
      <c r="AQ73" s="9">
        <v>80</v>
      </c>
      <c r="AR73" s="9">
        <v>60</v>
      </c>
      <c r="AS73" s="9">
        <v>40</v>
      </c>
    </row>
    <row r="74" spans="1:45">
      <c r="A74" s="15"/>
      <c r="B74" s="1" t="s">
        <v>104</v>
      </c>
      <c r="C74" s="9">
        <f t="shared" ref="C74:AS74" si="23">SUM(C72:C73)</f>
        <v>310</v>
      </c>
      <c r="D74" s="9">
        <f t="shared" si="23"/>
        <v>308</v>
      </c>
      <c r="E74" s="9">
        <f t="shared" si="23"/>
        <v>320</v>
      </c>
      <c r="F74" s="9">
        <f t="shared" si="23"/>
        <v>330</v>
      </c>
      <c r="G74" s="9">
        <f t="shared" si="23"/>
        <v>333</v>
      </c>
      <c r="H74" s="9">
        <f t="shared" si="23"/>
        <v>340</v>
      </c>
      <c r="I74" s="9">
        <f t="shared" si="23"/>
        <v>347</v>
      </c>
      <c r="J74" s="9">
        <f t="shared" si="23"/>
        <v>352</v>
      </c>
      <c r="K74" s="9">
        <f t="shared" si="23"/>
        <v>359</v>
      </c>
      <c r="L74" s="9">
        <f t="shared" si="23"/>
        <v>368</v>
      </c>
      <c r="M74" s="9">
        <f t="shared" si="23"/>
        <v>371</v>
      </c>
      <c r="N74" s="9">
        <f t="shared" si="23"/>
        <v>383</v>
      </c>
      <c r="O74" s="9">
        <f t="shared" si="23"/>
        <v>391</v>
      </c>
      <c r="P74" s="9">
        <f t="shared" si="23"/>
        <v>401</v>
      </c>
      <c r="Q74" s="9">
        <f t="shared" si="23"/>
        <v>399</v>
      </c>
      <c r="R74" s="9">
        <f t="shared" si="23"/>
        <v>401</v>
      </c>
      <c r="S74" s="9">
        <f t="shared" si="23"/>
        <v>385</v>
      </c>
      <c r="T74" s="9">
        <f t="shared" si="23"/>
        <v>392</v>
      </c>
      <c r="U74" s="9">
        <f t="shared" si="23"/>
        <v>399</v>
      </c>
      <c r="V74" s="9">
        <f t="shared" si="23"/>
        <v>393</v>
      </c>
      <c r="W74" s="9">
        <f t="shared" si="23"/>
        <v>394</v>
      </c>
      <c r="X74" s="9">
        <f t="shared" si="23"/>
        <v>395</v>
      </c>
      <c r="Y74" s="9">
        <f t="shared" si="23"/>
        <v>396</v>
      </c>
      <c r="Z74" s="9">
        <f t="shared" si="23"/>
        <v>397</v>
      </c>
      <c r="AA74" s="9">
        <f t="shared" si="23"/>
        <v>398</v>
      </c>
      <c r="AB74" s="9">
        <f t="shared" si="23"/>
        <v>379</v>
      </c>
      <c r="AC74" s="9">
        <f t="shared" si="23"/>
        <v>360</v>
      </c>
      <c r="AD74" s="9">
        <f t="shared" si="23"/>
        <v>340</v>
      </c>
      <c r="AE74" s="9">
        <f t="shared" si="23"/>
        <v>320</v>
      </c>
      <c r="AF74" s="9">
        <f t="shared" si="23"/>
        <v>300</v>
      </c>
      <c r="AG74" s="9">
        <f t="shared" si="23"/>
        <v>280</v>
      </c>
      <c r="AH74" s="9">
        <f t="shared" si="23"/>
        <v>260</v>
      </c>
      <c r="AI74" s="9">
        <f t="shared" si="23"/>
        <v>240</v>
      </c>
      <c r="AJ74" s="9">
        <f t="shared" si="23"/>
        <v>220</v>
      </c>
      <c r="AK74" s="9">
        <f t="shared" si="23"/>
        <v>200</v>
      </c>
      <c r="AL74" s="9">
        <f t="shared" si="23"/>
        <v>180</v>
      </c>
      <c r="AM74" s="9">
        <f t="shared" si="23"/>
        <v>160</v>
      </c>
      <c r="AN74" s="9">
        <f t="shared" si="23"/>
        <v>140</v>
      </c>
      <c r="AO74" s="9">
        <f t="shared" si="23"/>
        <v>120</v>
      </c>
      <c r="AP74" s="9">
        <f t="shared" si="23"/>
        <v>100</v>
      </c>
      <c r="AQ74" s="9">
        <f t="shared" si="23"/>
        <v>80</v>
      </c>
      <c r="AR74" s="9">
        <f t="shared" si="23"/>
        <v>60</v>
      </c>
      <c r="AS74" s="9">
        <f t="shared" si="23"/>
        <v>40</v>
      </c>
    </row>
    <row r="75" spans="1:45" ht="24.6">
      <c r="A75" s="15" t="s">
        <v>129</v>
      </c>
      <c r="B75" s="1" t="s">
        <v>181</v>
      </c>
      <c r="C75" s="9">
        <v>58</v>
      </c>
      <c r="D75" s="9">
        <v>54</v>
      </c>
      <c r="E75" s="9">
        <v>44</v>
      </c>
      <c r="F75" s="9">
        <v>29</v>
      </c>
      <c r="G75" s="9">
        <v>11</v>
      </c>
      <c r="H75" s="9">
        <v>5</v>
      </c>
      <c r="I75" s="9">
        <v>3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</row>
    <row r="76" spans="1:45" ht="24.6">
      <c r="A76" s="15"/>
      <c r="B76" s="1" t="s">
        <v>182</v>
      </c>
      <c r="C76" s="9">
        <v>1</v>
      </c>
      <c r="D76" s="9">
        <v>2</v>
      </c>
      <c r="E76" s="9">
        <v>3</v>
      </c>
      <c r="F76" s="9">
        <v>4</v>
      </c>
      <c r="G76" s="9">
        <v>5</v>
      </c>
      <c r="H76" s="9">
        <v>6</v>
      </c>
      <c r="I76" s="9">
        <v>7</v>
      </c>
      <c r="J76" s="9">
        <v>8</v>
      </c>
      <c r="K76" s="9">
        <v>8</v>
      </c>
      <c r="L76" s="9">
        <v>8</v>
      </c>
      <c r="M76" s="9">
        <v>8</v>
      </c>
      <c r="N76" s="9">
        <v>8</v>
      </c>
      <c r="O76" s="9">
        <v>8</v>
      </c>
      <c r="P76" s="9">
        <v>8</v>
      </c>
      <c r="Q76" s="9">
        <v>8</v>
      </c>
      <c r="R76" s="9">
        <v>8</v>
      </c>
      <c r="S76" s="9">
        <v>8</v>
      </c>
      <c r="T76" s="9">
        <v>8</v>
      </c>
      <c r="U76" s="9">
        <v>8</v>
      </c>
      <c r="V76" s="9">
        <v>8</v>
      </c>
      <c r="W76" s="9">
        <v>8</v>
      </c>
      <c r="X76" s="9">
        <v>8</v>
      </c>
      <c r="Y76" s="9">
        <v>8</v>
      </c>
      <c r="Z76" s="9">
        <v>8</v>
      </c>
      <c r="AA76" s="9">
        <v>8</v>
      </c>
      <c r="AB76" s="9">
        <v>8</v>
      </c>
      <c r="AC76" s="9">
        <v>8</v>
      </c>
      <c r="AD76" s="9">
        <v>8</v>
      </c>
      <c r="AE76" s="9">
        <v>8</v>
      </c>
      <c r="AF76" s="9">
        <v>8</v>
      </c>
      <c r="AG76" s="9">
        <v>8</v>
      </c>
      <c r="AH76" s="9">
        <v>8</v>
      </c>
      <c r="AI76" s="9">
        <v>8</v>
      </c>
      <c r="AJ76" s="9">
        <v>8</v>
      </c>
      <c r="AK76" s="9">
        <v>8</v>
      </c>
      <c r="AL76" s="9">
        <v>8</v>
      </c>
      <c r="AM76" s="9">
        <v>8</v>
      </c>
      <c r="AN76" s="9">
        <v>8</v>
      </c>
      <c r="AO76" s="9">
        <v>8</v>
      </c>
      <c r="AP76" s="9">
        <v>8</v>
      </c>
      <c r="AQ76" s="9">
        <v>8</v>
      </c>
      <c r="AR76" s="9">
        <v>8</v>
      </c>
      <c r="AS76" s="9">
        <v>8</v>
      </c>
    </row>
    <row r="77" spans="1:45">
      <c r="A77" s="15"/>
      <c r="B77" s="1" t="s">
        <v>104</v>
      </c>
      <c r="C77" s="9">
        <f t="shared" ref="C77:AS77" si="24">SUM(C75:C76)</f>
        <v>59</v>
      </c>
      <c r="D77" s="9">
        <f t="shared" si="24"/>
        <v>56</v>
      </c>
      <c r="E77" s="9">
        <f t="shared" si="24"/>
        <v>47</v>
      </c>
      <c r="F77" s="9">
        <f t="shared" si="24"/>
        <v>33</v>
      </c>
      <c r="G77" s="9">
        <f t="shared" si="24"/>
        <v>16</v>
      </c>
      <c r="H77" s="9">
        <f t="shared" si="24"/>
        <v>11</v>
      </c>
      <c r="I77" s="9">
        <f t="shared" si="24"/>
        <v>10</v>
      </c>
      <c r="J77" s="9">
        <f t="shared" si="24"/>
        <v>8</v>
      </c>
      <c r="K77" s="9">
        <f t="shared" si="24"/>
        <v>8</v>
      </c>
      <c r="L77" s="9">
        <f t="shared" si="24"/>
        <v>8</v>
      </c>
      <c r="M77" s="9">
        <f t="shared" si="24"/>
        <v>8</v>
      </c>
      <c r="N77" s="9">
        <f t="shared" si="24"/>
        <v>8</v>
      </c>
      <c r="O77" s="9">
        <f t="shared" si="24"/>
        <v>8</v>
      </c>
      <c r="P77" s="9">
        <f t="shared" si="24"/>
        <v>8</v>
      </c>
      <c r="Q77" s="9">
        <f t="shared" si="24"/>
        <v>8</v>
      </c>
      <c r="R77" s="9">
        <f t="shared" si="24"/>
        <v>8</v>
      </c>
      <c r="S77" s="9">
        <f t="shared" si="24"/>
        <v>8</v>
      </c>
      <c r="T77" s="9">
        <f t="shared" si="24"/>
        <v>8</v>
      </c>
      <c r="U77" s="9">
        <f t="shared" si="24"/>
        <v>8</v>
      </c>
      <c r="V77" s="9">
        <f t="shared" si="24"/>
        <v>8</v>
      </c>
      <c r="W77" s="9">
        <f t="shared" si="24"/>
        <v>8</v>
      </c>
      <c r="X77" s="9">
        <f t="shared" si="24"/>
        <v>8</v>
      </c>
      <c r="Y77" s="9">
        <f t="shared" si="24"/>
        <v>8</v>
      </c>
      <c r="Z77" s="9">
        <f t="shared" si="24"/>
        <v>8</v>
      </c>
      <c r="AA77" s="9">
        <f t="shared" si="24"/>
        <v>8</v>
      </c>
      <c r="AB77" s="9">
        <f t="shared" si="24"/>
        <v>8</v>
      </c>
      <c r="AC77" s="9">
        <f t="shared" si="24"/>
        <v>8</v>
      </c>
      <c r="AD77" s="9">
        <f t="shared" si="24"/>
        <v>8</v>
      </c>
      <c r="AE77" s="9">
        <f t="shared" si="24"/>
        <v>8</v>
      </c>
      <c r="AF77" s="9">
        <f t="shared" si="24"/>
        <v>8</v>
      </c>
      <c r="AG77" s="9">
        <f t="shared" si="24"/>
        <v>8</v>
      </c>
      <c r="AH77" s="9">
        <f t="shared" si="24"/>
        <v>8</v>
      </c>
      <c r="AI77" s="9">
        <f t="shared" si="24"/>
        <v>8</v>
      </c>
      <c r="AJ77" s="9">
        <f t="shared" si="24"/>
        <v>8</v>
      </c>
      <c r="AK77" s="9">
        <f t="shared" si="24"/>
        <v>8</v>
      </c>
      <c r="AL77" s="9">
        <f t="shared" si="24"/>
        <v>8</v>
      </c>
      <c r="AM77" s="9">
        <f t="shared" si="24"/>
        <v>8</v>
      </c>
      <c r="AN77" s="9">
        <f t="shared" si="24"/>
        <v>8</v>
      </c>
      <c r="AO77" s="9">
        <f t="shared" si="24"/>
        <v>8</v>
      </c>
      <c r="AP77" s="9">
        <f t="shared" si="24"/>
        <v>8</v>
      </c>
      <c r="AQ77" s="9">
        <f t="shared" si="24"/>
        <v>8</v>
      </c>
      <c r="AR77" s="9">
        <f t="shared" si="24"/>
        <v>8</v>
      </c>
      <c r="AS77" s="9">
        <f t="shared" si="24"/>
        <v>8</v>
      </c>
    </row>
    <row r="78" spans="1:45" ht="24.6">
      <c r="A78" s="15" t="s">
        <v>130</v>
      </c>
      <c r="B78" s="1" t="s">
        <v>181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</row>
    <row r="79" spans="1:45" ht="24.6">
      <c r="A79" s="15"/>
      <c r="B79" s="1" t="s">
        <v>182</v>
      </c>
      <c r="C79" s="9">
        <v>0</v>
      </c>
      <c r="D79" s="9">
        <v>0</v>
      </c>
      <c r="E79" s="9">
        <v>3</v>
      </c>
      <c r="F79" s="9">
        <v>3</v>
      </c>
      <c r="G79" s="9">
        <v>3</v>
      </c>
      <c r="H79" s="9">
        <v>3</v>
      </c>
      <c r="I79" s="9">
        <v>3</v>
      </c>
      <c r="J79" s="9">
        <v>3</v>
      </c>
      <c r="K79" s="9">
        <v>3</v>
      </c>
      <c r="L79" s="9">
        <v>3</v>
      </c>
      <c r="M79" s="9">
        <v>3</v>
      </c>
      <c r="N79" s="9">
        <v>3</v>
      </c>
      <c r="O79" s="9">
        <v>3</v>
      </c>
      <c r="P79" s="9">
        <v>3</v>
      </c>
      <c r="Q79" s="9">
        <v>6</v>
      </c>
      <c r="R79" s="9">
        <v>6</v>
      </c>
      <c r="S79" s="9">
        <v>6</v>
      </c>
      <c r="T79" s="9">
        <v>6</v>
      </c>
      <c r="U79" s="9">
        <v>6</v>
      </c>
      <c r="V79" s="9">
        <v>6</v>
      </c>
      <c r="W79" s="9">
        <v>6</v>
      </c>
      <c r="X79" s="9">
        <v>6</v>
      </c>
      <c r="Y79" s="9">
        <v>3</v>
      </c>
      <c r="Z79" s="9">
        <v>3</v>
      </c>
      <c r="AA79" s="9">
        <v>3</v>
      </c>
      <c r="AB79" s="9">
        <v>3</v>
      </c>
      <c r="AC79" s="9">
        <v>6</v>
      </c>
      <c r="AD79" s="9">
        <v>6</v>
      </c>
      <c r="AE79" s="9">
        <v>6</v>
      </c>
      <c r="AF79" s="9">
        <v>6</v>
      </c>
      <c r="AG79" s="9">
        <v>6</v>
      </c>
      <c r="AH79" s="9">
        <v>6</v>
      </c>
      <c r="AI79" s="9">
        <v>6</v>
      </c>
      <c r="AJ79" s="9">
        <v>6</v>
      </c>
      <c r="AK79" s="9">
        <v>3</v>
      </c>
      <c r="AL79" s="9">
        <v>3</v>
      </c>
      <c r="AM79" s="9">
        <v>3</v>
      </c>
      <c r="AN79" s="9">
        <v>3</v>
      </c>
      <c r="AO79" s="9">
        <v>6</v>
      </c>
      <c r="AP79" s="9">
        <v>6</v>
      </c>
      <c r="AQ79" s="9">
        <v>6</v>
      </c>
      <c r="AR79" s="9">
        <v>6</v>
      </c>
      <c r="AS79" s="9">
        <v>6</v>
      </c>
    </row>
    <row r="80" spans="1:45">
      <c r="A80" s="15"/>
      <c r="B80" s="1" t="s">
        <v>104</v>
      </c>
      <c r="C80" s="9">
        <f t="shared" ref="C80:AS80" si="25">SUM(C78:C79)</f>
        <v>0</v>
      </c>
      <c r="D80" s="9">
        <f t="shared" si="25"/>
        <v>0</v>
      </c>
      <c r="E80" s="9">
        <f t="shared" si="25"/>
        <v>3</v>
      </c>
      <c r="F80" s="9">
        <f t="shared" si="25"/>
        <v>3</v>
      </c>
      <c r="G80" s="9">
        <f t="shared" si="25"/>
        <v>3</v>
      </c>
      <c r="H80" s="9">
        <f t="shared" si="25"/>
        <v>3</v>
      </c>
      <c r="I80" s="9">
        <f t="shared" si="25"/>
        <v>3</v>
      </c>
      <c r="J80" s="9">
        <f t="shared" si="25"/>
        <v>3</v>
      </c>
      <c r="K80" s="9">
        <f t="shared" si="25"/>
        <v>3</v>
      </c>
      <c r="L80" s="9">
        <f t="shared" si="25"/>
        <v>3</v>
      </c>
      <c r="M80" s="9">
        <f t="shared" si="25"/>
        <v>3</v>
      </c>
      <c r="N80" s="9">
        <f t="shared" si="25"/>
        <v>3</v>
      </c>
      <c r="O80" s="9">
        <f t="shared" si="25"/>
        <v>3</v>
      </c>
      <c r="P80" s="9">
        <f t="shared" si="25"/>
        <v>3</v>
      </c>
      <c r="Q80" s="9">
        <f t="shared" si="25"/>
        <v>6</v>
      </c>
      <c r="R80" s="9">
        <f t="shared" si="25"/>
        <v>6</v>
      </c>
      <c r="S80" s="9">
        <f t="shared" si="25"/>
        <v>6</v>
      </c>
      <c r="T80" s="9">
        <f t="shared" si="25"/>
        <v>6</v>
      </c>
      <c r="U80" s="9">
        <f t="shared" si="25"/>
        <v>6</v>
      </c>
      <c r="V80" s="9">
        <f t="shared" si="25"/>
        <v>6</v>
      </c>
      <c r="W80" s="9">
        <f t="shared" si="25"/>
        <v>6</v>
      </c>
      <c r="X80" s="9">
        <f t="shared" si="25"/>
        <v>6</v>
      </c>
      <c r="Y80" s="9">
        <f t="shared" si="25"/>
        <v>3</v>
      </c>
      <c r="Z80" s="9">
        <f t="shared" si="25"/>
        <v>3</v>
      </c>
      <c r="AA80" s="9">
        <f t="shared" si="25"/>
        <v>3</v>
      </c>
      <c r="AB80" s="9">
        <f t="shared" si="25"/>
        <v>3</v>
      </c>
      <c r="AC80" s="9">
        <f t="shared" si="25"/>
        <v>6</v>
      </c>
      <c r="AD80" s="9">
        <f t="shared" si="25"/>
        <v>6</v>
      </c>
      <c r="AE80" s="9">
        <f t="shared" si="25"/>
        <v>6</v>
      </c>
      <c r="AF80" s="9">
        <f t="shared" si="25"/>
        <v>6</v>
      </c>
      <c r="AG80" s="9">
        <f t="shared" si="25"/>
        <v>6</v>
      </c>
      <c r="AH80" s="9">
        <f t="shared" si="25"/>
        <v>6</v>
      </c>
      <c r="AI80" s="9">
        <f t="shared" si="25"/>
        <v>6</v>
      </c>
      <c r="AJ80" s="9">
        <f t="shared" si="25"/>
        <v>6</v>
      </c>
      <c r="AK80" s="9">
        <f t="shared" si="25"/>
        <v>3</v>
      </c>
      <c r="AL80" s="9">
        <f t="shared" si="25"/>
        <v>3</v>
      </c>
      <c r="AM80" s="9">
        <f t="shared" si="25"/>
        <v>3</v>
      </c>
      <c r="AN80" s="9">
        <f t="shared" si="25"/>
        <v>3</v>
      </c>
      <c r="AO80" s="9">
        <f t="shared" si="25"/>
        <v>6</v>
      </c>
      <c r="AP80" s="9">
        <f t="shared" si="25"/>
        <v>6</v>
      </c>
      <c r="AQ80" s="9">
        <f t="shared" si="25"/>
        <v>6</v>
      </c>
      <c r="AR80" s="9">
        <f t="shared" si="25"/>
        <v>6</v>
      </c>
      <c r="AS80" s="9">
        <f t="shared" si="25"/>
        <v>6</v>
      </c>
    </row>
    <row r="81" spans="1:45" ht="24.6">
      <c r="A81" s="15" t="s">
        <v>131</v>
      </c>
      <c r="B81" s="1" t="s">
        <v>181</v>
      </c>
      <c r="C81" s="9">
        <v>10</v>
      </c>
      <c r="D81" s="9">
        <v>10</v>
      </c>
      <c r="E81" s="9">
        <v>10</v>
      </c>
      <c r="F81" s="9">
        <v>10</v>
      </c>
      <c r="G81" s="9">
        <v>10</v>
      </c>
      <c r="H81" s="9">
        <v>10</v>
      </c>
      <c r="I81" s="9">
        <v>10</v>
      </c>
      <c r="J81" s="9">
        <v>9</v>
      </c>
      <c r="K81" s="9">
        <v>9</v>
      </c>
      <c r="L81" s="9">
        <v>8</v>
      </c>
      <c r="M81" s="9">
        <v>7</v>
      </c>
      <c r="N81" s="9">
        <v>7</v>
      </c>
      <c r="O81" s="9">
        <v>7</v>
      </c>
      <c r="P81" s="9">
        <v>6</v>
      </c>
      <c r="Q81" s="9">
        <v>6</v>
      </c>
      <c r="R81" s="9">
        <v>3</v>
      </c>
      <c r="S81" s="9">
        <v>3</v>
      </c>
      <c r="T81" s="9">
        <v>1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</row>
    <row r="82" spans="1:45" ht="24.6">
      <c r="A82" s="15"/>
      <c r="B82" s="1" t="s">
        <v>182</v>
      </c>
      <c r="C82" s="9">
        <v>5</v>
      </c>
      <c r="D82" s="9">
        <v>10</v>
      </c>
      <c r="E82" s="9">
        <v>15</v>
      </c>
      <c r="F82" s="9">
        <v>20</v>
      </c>
      <c r="G82" s="9">
        <v>25</v>
      </c>
      <c r="H82" s="9">
        <v>30</v>
      </c>
      <c r="I82" s="9">
        <v>32</v>
      </c>
      <c r="J82" s="9">
        <v>35</v>
      </c>
      <c r="K82" s="9">
        <v>38</v>
      </c>
      <c r="L82" s="9">
        <v>41</v>
      </c>
      <c r="M82" s="9">
        <v>44</v>
      </c>
      <c r="N82" s="9">
        <v>47</v>
      </c>
      <c r="O82" s="9">
        <v>50</v>
      </c>
      <c r="P82" s="9">
        <v>53</v>
      </c>
      <c r="Q82" s="9">
        <v>56</v>
      </c>
      <c r="R82" s="9">
        <v>59</v>
      </c>
      <c r="S82" s="9">
        <v>62</v>
      </c>
      <c r="T82" s="9">
        <v>65</v>
      </c>
      <c r="U82" s="9">
        <v>68</v>
      </c>
      <c r="V82" s="9">
        <v>70</v>
      </c>
      <c r="W82" s="9">
        <v>70</v>
      </c>
      <c r="X82" s="9">
        <v>70</v>
      </c>
      <c r="Y82" s="9">
        <v>70</v>
      </c>
      <c r="Z82" s="9">
        <v>70</v>
      </c>
      <c r="AA82" s="9">
        <v>70</v>
      </c>
      <c r="AB82" s="9">
        <v>70</v>
      </c>
      <c r="AC82" s="9">
        <v>70</v>
      </c>
      <c r="AD82" s="9">
        <v>69</v>
      </c>
      <c r="AE82" s="9">
        <v>68</v>
      </c>
      <c r="AF82" s="9">
        <v>67</v>
      </c>
      <c r="AG82" s="9">
        <v>66</v>
      </c>
      <c r="AH82" s="9">
        <v>65</v>
      </c>
      <c r="AI82" s="9">
        <v>64</v>
      </c>
      <c r="AJ82" s="9">
        <v>63</v>
      </c>
      <c r="AK82" s="9">
        <v>62</v>
      </c>
      <c r="AL82" s="9">
        <v>61</v>
      </c>
      <c r="AM82" s="9">
        <v>60</v>
      </c>
      <c r="AN82" s="9">
        <v>59</v>
      </c>
      <c r="AO82" s="9">
        <v>58</v>
      </c>
      <c r="AP82" s="9">
        <v>58</v>
      </c>
      <c r="AQ82" s="9">
        <v>58</v>
      </c>
      <c r="AR82" s="9">
        <v>58</v>
      </c>
      <c r="AS82" s="9">
        <v>58</v>
      </c>
    </row>
    <row r="83" spans="1:45">
      <c r="A83" s="15"/>
      <c r="B83" s="1" t="s">
        <v>104</v>
      </c>
      <c r="C83" s="9">
        <f t="shared" ref="C83:AS83" si="26">SUM(C81:C82)</f>
        <v>15</v>
      </c>
      <c r="D83" s="9">
        <f t="shared" si="26"/>
        <v>20</v>
      </c>
      <c r="E83" s="9">
        <f t="shared" si="26"/>
        <v>25</v>
      </c>
      <c r="F83" s="9">
        <f t="shared" si="26"/>
        <v>30</v>
      </c>
      <c r="G83" s="9">
        <f t="shared" si="26"/>
        <v>35</v>
      </c>
      <c r="H83" s="9">
        <f t="shared" si="26"/>
        <v>40</v>
      </c>
      <c r="I83" s="9">
        <f t="shared" si="26"/>
        <v>42</v>
      </c>
      <c r="J83" s="9">
        <f t="shared" si="26"/>
        <v>44</v>
      </c>
      <c r="K83" s="9">
        <f t="shared" si="26"/>
        <v>47</v>
      </c>
      <c r="L83" s="9">
        <f t="shared" si="26"/>
        <v>49</v>
      </c>
      <c r="M83" s="9">
        <f t="shared" si="26"/>
        <v>51</v>
      </c>
      <c r="N83" s="9">
        <f t="shared" si="26"/>
        <v>54</v>
      </c>
      <c r="O83" s="9">
        <f t="shared" si="26"/>
        <v>57</v>
      </c>
      <c r="P83" s="9">
        <f t="shared" si="26"/>
        <v>59</v>
      </c>
      <c r="Q83" s="9">
        <f t="shared" si="26"/>
        <v>62</v>
      </c>
      <c r="R83" s="9">
        <f t="shared" si="26"/>
        <v>62</v>
      </c>
      <c r="S83" s="9">
        <f t="shared" si="26"/>
        <v>65</v>
      </c>
      <c r="T83" s="9">
        <f t="shared" si="26"/>
        <v>66</v>
      </c>
      <c r="U83" s="9">
        <f t="shared" si="26"/>
        <v>69</v>
      </c>
      <c r="V83" s="9">
        <f t="shared" si="26"/>
        <v>70</v>
      </c>
      <c r="W83" s="9">
        <f t="shared" si="26"/>
        <v>70</v>
      </c>
      <c r="X83" s="9">
        <f t="shared" si="26"/>
        <v>70</v>
      </c>
      <c r="Y83" s="9">
        <f t="shared" si="26"/>
        <v>70</v>
      </c>
      <c r="Z83" s="9">
        <f t="shared" si="26"/>
        <v>70</v>
      </c>
      <c r="AA83" s="9">
        <f t="shared" si="26"/>
        <v>70</v>
      </c>
      <c r="AB83" s="9">
        <f t="shared" si="26"/>
        <v>70</v>
      </c>
      <c r="AC83" s="9">
        <f t="shared" si="26"/>
        <v>70</v>
      </c>
      <c r="AD83" s="9">
        <f t="shared" si="26"/>
        <v>69</v>
      </c>
      <c r="AE83" s="9">
        <f t="shared" si="26"/>
        <v>68</v>
      </c>
      <c r="AF83" s="9">
        <f t="shared" si="26"/>
        <v>67</v>
      </c>
      <c r="AG83" s="9">
        <f t="shared" si="26"/>
        <v>66</v>
      </c>
      <c r="AH83" s="9">
        <f t="shared" si="26"/>
        <v>65</v>
      </c>
      <c r="AI83" s="9">
        <f t="shared" si="26"/>
        <v>64</v>
      </c>
      <c r="AJ83" s="9">
        <f t="shared" si="26"/>
        <v>63</v>
      </c>
      <c r="AK83" s="9">
        <f t="shared" si="26"/>
        <v>62</v>
      </c>
      <c r="AL83" s="9">
        <f t="shared" si="26"/>
        <v>61</v>
      </c>
      <c r="AM83" s="9">
        <f t="shared" si="26"/>
        <v>60</v>
      </c>
      <c r="AN83" s="9">
        <f t="shared" si="26"/>
        <v>59</v>
      </c>
      <c r="AO83" s="9">
        <f t="shared" si="26"/>
        <v>58</v>
      </c>
      <c r="AP83" s="9">
        <f t="shared" si="26"/>
        <v>58</v>
      </c>
      <c r="AQ83" s="9">
        <f t="shared" si="26"/>
        <v>58</v>
      </c>
      <c r="AR83" s="9">
        <f t="shared" si="26"/>
        <v>58</v>
      </c>
      <c r="AS83" s="9">
        <f t="shared" si="26"/>
        <v>58</v>
      </c>
    </row>
  </sheetData>
  <mergeCells count="29">
    <mergeCell ref="A1:AS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72:A74"/>
    <mergeCell ref="A75:A77"/>
    <mergeCell ref="A78:A80"/>
    <mergeCell ref="A81:A83"/>
    <mergeCell ref="A57:A59"/>
    <mergeCell ref="A60:A62"/>
    <mergeCell ref="A63:A65"/>
    <mergeCell ref="A66:A68"/>
    <mergeCell ref="A69:A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4"/>
  <sheetViews>
    <sheetView topLeftCell="A10" workbookViewId="0">
      <selection activeCell="F84" sqref="F84"/>
    </sheetView>
  </sheetViews>
  <sheetFormatPr defaultRowHeight="14.4"/>
  <cols>
    <col min="1" max="1" width="60" customWidth="1"/>
    <col min="2" max="4" width="15" customWidth="1"/>
    <col min="5" max="5" width="17.20703125" customWidth="1"/>
    <col min="6" max="8" width="15" customWidth="1"/>
    <col min="9" max="9" width="12" customWidth="1"/>
  </cols>
  <sheetData>
    <row r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3" t="s">
        <v>214</v>
      </c>
    </row>
    <row r="3" spans="1:13" ht="15">
      <c r="A3" s="1" t="s">
        <v>215</v>
      </c>
    </row>
    <row r="4" spans="1:13" ht="36.9">
      <c r="A4" s="2" t="s">
        <v>50</v>
      </c>
      <c r="B4" s="2" t="s">
        <v>216</v>
      </c>
      <c r="C4" s="2" t="s">
        <v>217</v>
      </c>
      <c r="D4" s="2" t="s">
        <v>218</v>
      </c>
      <c r="E4" s="2" t="s">
        <v>219</v>
      </c>
      <c r="F4" s="2" t="s">
        <v>220</v>
      </c>
      <c r="G4" s="2" t="s">
        <v>221</v>
      </c>
      <c r="H4" s="2" t="s">
        <v>222</v>
      </c>
    </row>
    <row r="5" spans="1:13">
      <c r="A5" s="3" t="s">
        <v>57</v>
      </c>
      <c r="B5" s="7">
        <v>5694</v>
      </c>
      <c r="C5" s="9">
        <v>100</v>
      </c>
      <c r="D5" s="7">
        <v>10</v>
      </c>
      <c r="E5" s="9">
        <v>6.95</v>
      </c>
      <c r="F5" s="7">
        <v>5700</v>
      </c>
      <c r="G5" s="7">
        <v>570</v>
      </c>
      <c r="H5" s="9">
        <v>3961.5</v>
      </c>
    </row>
    <row r="6" spans="1:13">
      <c r="A6" s="3" t="s">
        <v>58</v>
      </c>
      <c r="B6" s="4" t="s">
        <v>223</v>
      </c>
      <c r="C6" s="9">
        <v>100</v>
      </c>
      <c r="D6" s="7">
        <v>1</v>
      </c>
      <c r="E6" s="9">
        <v>3.6</v>
      </c>
      <c r="F6" s="4" t="s">
        <v>223</v>
      </c>
      <c r="G6" s="4" t="s">
        <v>223</v>
      </c>
      <c r="H6" s="4" t="s">
        <v>223</v>
      </c>
    </row>
    <row r="7" spans="1:13">
      <c r="A7" s="3" t="s">
        <v>59</v>
      </c>
      <c r="B7" s="7">
        <v>25042</v>
      </c>
      <c r="C7" s="9">
        <v>100</v>
      </c>
      <c r="D7" s="7">
        <v>10</v>
      </c>
      <c r="E7" s="9">
        <v>30.5</v>
      </c>
      <c r="F7" s="7">
        <v>25050</v>
      </c>
      <c r="G7" s="7">
        <v>2505</v>
      </c>
      <c r="H7" s="9">
        <v>76402.5</v>
      </c>
    </row>
    <row r="8" spans="1:13">
      <c r="A8" s="3" t="s">
        <v>60</v>
      </c>
      <c r="B8" s="4" t="s">
        <v>223</v>
      </c>
      <c r="C8" s="9">
        <v>100</v>
      </c>
      <c r="D8" s="7">
        <v>50</v>
      </c>
      <c r="E8" s="9">
        <v>33.35</v>
      </c>
      <c r="F8" s="4" t="s">
        <v>223</v>
      </c>
      <c r="G8" s="4" t="s">
        <v>223</v>
      </c>
      <c r="H8" s="4" t="s">
        <v>223</v>
      </c>
    </row>
    <row r="9" spans="1:13" ht="25.2">
      <c r="A9" s="3" t="s">
        <v>61</v>
      </c>
      <c r="B9" s="7">
        <v>25228</v>
      </c>
      <c r="C9" s="9">
        <v>100</v>
      </c>
      <c r="D9" s="7">
        <v>12</v>
      </c>
      <c r="E9" s="9">
        <v>1.69</v>
      </c>
      <c r="F9" s="7">
        <v>25236</v>
      </c>
      <c r="G9" s="7">
        <v>2103</v>
      </c>
      <c r="H9" s="9">
        <v>3554.07</v>
      </c>
    </row>
    <row r="10" spans="1:13">
      <c r="A10" s="3" t="s">
        <v>62</v>
      </c>
      <c r="B10" s="7">
        <v>303450</v>
      </c>
      <c r="C10" s="9">
        <v>100</v>
      </c>
      <c r="D10" s="7">
        <v>188</v>
      </c>
      <c r="E10" s="9">
        <v>400</v>
      </c>
      <c r="F10" s="7">
        <v>303432</v>
      </c>
      <c r="G10" s="7">
        <v>1614</v>
      </c>
      <c r="H10" s="9">
        <v>645600</v>
      </c>
    </row>
    <row r="11" spans="1:13">
      <c r="A11" s="3" t="s">
        <v>67</v>
      </c>
      <c r="B11" s="7">
        <v>391351</v>
      </c>
      <c r="C11" s="9">
        <v>100</v>
      </c>
      <c r="D11" s="7">
        <v>100</v>
      </c>
      <c r="E11" s="9">
        <v>98.24</v>
      </c>
      <c r="F11" s="7">
        <v>391400</v>
      </c>
      <c r="G11" s="7">
        <v>3914</v>
      </c>
      <c r="H11" s="9">
        <v>384511.36</v>
      </c>
    </row>
    <row r="12" spans="1:13">
      <c r="A12" s="3" t="s">
        <v>68</v>
      </c>
      <c r="B12" s="7">
        <v>1194</v>
      </c>
      <c r="C12" s="9">
        <v>100</v>
      </c>
      <c r="D12" s="7">
        <v>100</v>
      </c>
      <c r="E12" s="9">
        <v>49.12</v>
      </c>
      <c r="F12" s="7">
        <v>1200</v>
      </c>
      <c r="G12" s="7">
        <v>12</v>
      </c>
      <c r="H12" s="9">
        <v>589.44000000000005</v>
      </c>
    </row>
    <row r="13" spans="1:13">
      <c r="A13" s="3" t="s">
        <v>69</v>
      </c>
      <c r="B13" s="7">
        <v>14492</v>
      </c>
      <c r="C13" s="9">
        <v>100</v>
      </c>
      <c r="D13" s="7">
        <v>100</v>
      </c>
      <c r="E13" s="9">
        <v>45</v>
      </c>
      <c r="F13" s="7">
        <v>14500</v>
      </c>
      <c r="G13" s="7">
        <v>145</v>
      </c>
      <c r="H13" s="9">
        <v>6525</v>
      </c>
    </row>
    <row r="14" spans="1:13">
      <c r="A14" s="3" t="s">
        <v>70</v>
      </c>
      <c r="B14" s="7">
        <v>1251793</v>
      </c>
      <c r="C14" s="9">
        <v>100</v>
      </c>
      <c r="D14" s="7">
        <v>100</v>
      </c>
      <c r="E14" s="9">
        <v>26.3</v>
      </c>
      <c r="F14" s="7">
        <v>1251800</v>
      </c>
      <c r="G14" s="7">
        <v>12518</v>
      </c>
      <c r="H14" s="9">
        <v>329223.40000000002</v>
      </c>
    </row>
    <row r="15" spans="1:13">
      <c r="A15" s="3" t="s">
        <v>71</v>
      </c>
      <c r="B15" s="7">
        <v>712718</v>
      </c>
      <c r="C15" s="9">
        <v>100</v>
      </c>
      <c r="D15" s="7">
        <v>672</v>
      </c>
      <c r="E15" s="9">
        <v>1700</v>
      </c>
      <c r="F15" s="7">
        <v>712992</v>
      </c>
      <c r="G15" s="7">
        <v>1061</v>
      </c>
      <c r="H15" s="9">
        <v>1803700</v>
      </c>
    </row>
    <row r="16" spans="1:13">
      <c r="A16" s="3" t="s">
        <v>73</v>
      </c>
      <c r="B16" s="7">
        <v>13856</v>
      </c>
      <c r="C16" s="9">
        <v>100</v>
      </c>
      <c r="D16" s="7">
        <v>100</v>
      </c>
      <c r="E16" s="9">
        <v>22.5</v>
      </c>
      <c r="F16" s="7">
        <v>13900</v>
      </c>
      <c r="G16" s="7">
        <v>139</v>
      </c>
      <c r="H16" s="9">
        <v>3127.5</v>
      </c>
    </row>
    <row r="17" spans="1:8">
      <c r="A17" s="3" t="s">
        <v>74</v>
      </c>
      <c r="B17" s="7">
        <v>111861</v>
      </c>
      <c r="C17" s="9">
        <v>100</v>
      </c>
      <c r="D17" s="7">
        <v>672</v>
      </c>
      <c r="E17" s="9">
        <v>25</v>
      </c>
      <c r="F17" s="7">
        <v>112224</v>
      </c>
      <c r="G17" s="7">
        <v>167</v>
      </c>
      <c r="H17" s="9">
        <v>4175</v>
      </c>
    </row>
    <row r="18" spans="1:8">
      <c r="A18" s="3" t="s">
        <v>75</v>
      </c>
      <c r="B18" s="7">
        <v>14692</v>
      </c>
      <c r="C18" s="9">
        <v>100</v>
      </c>
      <c r="D18" s="7">
        <v>100</v>
      </c>
      <c r="E18" s="9">
        <v>13</v>
      </c>
      <c r="F18" s="7">
        <v>14700</v>
      </c>
      <c r="G18" s="7">
        <v>147</v>
      </c>
      <c r="H18" s="9">
        <v>1911</v>
      </c>
    </row>
    <row r="19" spans="1:8">
      <c r="A19" s="3" t="s">
        <v>76</v>
      </c>
      <c r="B19" s="4" t="s">
        <v>223</v>
      </c>
      <c r="C19" s="9">
        <v>100</v>
      </c>
      <c r="D19" s="7">
        <v>672</v>
      </c>
      <c r="E19" s="9">
        <v>13.52</v>
      </c>
      <c r="F19" s="4" t="s">
        <v>223</v>
      </c>
      <c r="G19" s="4" t="s">
        <v>223</v>
      </c>
      <c r="H19" s="4" t="s">
        <v>223</v>
      </c>
    </row>
    <row r="20" spans="1:8">
      <c r="A20" s="3" t="s">
        <v>77</v>
      </c>
      <c r="B20" s="7">
        <v>19156</v>
      </c>
      <c r="C20" s="9">
        <v>100</v>
      </c>
      <c r="D20" s="7">
        <v>100</v>
      </c>
      <c r="E20" s="9">
        <v>85</v>
      </c>
      <c r="F20" s="7">
        <v>19200</v>
      </c>
      <c r="G20" s="7">
        <v>192</v>
      </c>
      <c r="H20" s="9">
        <v>16320</v>
      </c>
    </row>
    <row r="21" spans="1:8">
      <c r="A21" s="3" t="s">
        <v>78</v>
      </c>
      <c r="B21" s="7">
        <v>1172888</v>
      </c>
      <c r="C21" s="9">
        <v>100</v>
      </c>
      <c r="D21" s="7">
        <v>100</v>
      </c>
      <c r="E21" s="9">
        <v>3.02</v>
      </c>
      <c r="F21" s="7">
        <v>1172900</v>
      </c>
      <c r="G21" s="7">
        <v>11729</v>
      </c>
      <c r="H21" s="9">
        <v>35421.58</v>
      </c>
    </row>
    <row r="22" spans="1:8">
      <c r="A22" s="3" t="s">
        <v>79</v>
      </c>
      <c r="B22" s="7">
        <v>398614</v>
      </c>
      <c r="C22" s="9">
        <v>100</v>
      </c>
      <c r="D22" s="7">
        <v>100</v>
      </c>
      <c r="E22" s="9">
        <v>140</v>
      </c>
      <c r="F22" s="7">
        <v>398700</v>
      </c>
      <c r="G22" s="7">
        <v>3987</v>
      </c>
      <c r="H22" s="9">
        <v>558180</v>
      </c>
    </row>
    <row r="23" spans="1:8">
      <c r="A23" s="3" t="s">
        <v>80</v>
      </c>
      <c r="B23" s="7">
        <v>79715</v>
      </c>
      <c r="C23" s="9">
        <v>100</v>
      </c>
      <c r="D23" s="7">
        <v>100</v>
      </c>
      <c r="E23" s="9">
        <v>26.5</v>
      </c>
      <c r="F23" s="7">
        <v>79800</v>
      </c>
      <c r="G23" s="7">
        <v>798</v>
      </c>
      <c r="H23" s="9">
        <v>21147</v>
      </c>
    </row>
    <row r="24" spans="1:8">
      <c r="A24" s="3" t="s">
        <v>81</v>
      </c>
      <c r="B24" s="7">
        <v>587</v>
      </c>
      <c r="C24" s="9">
        <v>100</v>
      </c>
      <c r="D24" s="7">
        <v>25</v>
      </c>
      <c r="E24" s="9">
        <v>33</v>
      </c>
      <c r="F24" s="7">
        <v>600</v>
      </c>
      <c r="G24" s="7">
        <v>24</v>
      </c>
      <c r="H24" s="9">
        <v>792</v>
      </c>
    </row>
    <row r="25" spans="1:8">
      <c r="A25" s="3" t="s">
        <v>82</v>
      </c>
      <c r="B25" s="7">
        <v>32940</v>
      </c>
      <c r="C25" s="9">
        <v>100</v>
      </c>
      <c r="D25" s="7">
        <v>100</v>
      </c>
      <c r="E25" s="9">
        <v>12</v>
      </c>
      <c r="F25" s="7">
        <v>33000</v>
      </c>
      <c r="G25" s="7">
        <v>330</v>
      </c>
      <c r="H25" s="9">
        <v>3960</v>
      </c>
    </row>
    <row r="26" spans="1:8">
      <c r="A26" s="3" t="s">
        <v>83</v>
      </c>
      <c r="B26" s="7">
        <v>50328</v>
      </c>
      <c r="C26" s="9">
        <v>100</v>
      </c>
      <c r="D26" s="7">
        <v>100</v>
      </c>
      <c r="E26" s="9">
        <v>6.33</v>
      </c>
      <c r="F26" s="7">
        <v>50400</v>
      </c>
      <c r="G26" s="7">
        <v>504</v>
      </c>
      <c r="H26" s="9">
        <v>3190.32</v>
      </c>
    </row>
    <row r="27" spans="1:8">
      <c r="A27" s="3" t="s">
        <v>84</v>
      </c>
      <c r="B27" s="7">
        <v>7701</v>
      </c>
      <c r="C27" s="4" t="s">
        <v>223</v>
      </c>
      <c r="D27" s="4" t="s">
        <v>223</v>
      </c>
      <c r="E27" s="9">
        <v>5</v>
      </c>
      <c r="F27" s="4" t="s">
        <v>223</v>
      </c>
      <c r="G27" s="4" t="s">
        <v>223</v>
      </c>
      <c r="H27" s="4" t="s">
        <v>223</v>
      </c>
    </row>
    <row r="28" spans="1:8">
      <c r="A28" s="3" t="s">
        <v>85</v>
      </c>
      <c r="B28" s="7">
        <v>1013913</v>
      </c>
      <c r="C28" s="9">
        <v>100</v>
      </c>
      <c r="D28" s="7">
        <v>50</v>
      </c>
      <c r="E28" s="9">
        <v>0.7</v>
      </c>
      <c r="F28" s="7">
        <v>1013950</v>
      </c>
      <c r="G28" s="7">
        <v>20279</v>
      </c>
      <c r="H28" s="9">
        <v>14195.3</v>
      </c>
    </row>
    <row r="29" spans="1:8">
      <c r="A29" s="3" t="s">
        <v>86</v>
      </c>
      <c r="B29" s="7">
        <v>7520</v>
      </c>
      <c r="C29" s="9">
        <v>100</v>
      </c>
      <c r="D29" s="7">
        <v>50</v>
      </c>
      <c r="E29" s="9">
        <v>4.45</v>
      </c>
      <c r="F29" s="7">
        <v>7550</v>
      </c>
      <c r="G29" s="7">
        <v>151</v>
      </c>
      <c r="H29" s="9">
        <v>671.95</v>
      </c>
    </row>
    <row r="30" spans="1:8">
      <c r="A30" s="3" t="s">
        <v>87</v>
      </c>
      <c r="B30" s="7">
        <v>19356</v>
      </c>
      <c r="C30" s="9">
        <v>100</v>
      </c>
      <c r="D30" s="7">
        <v>100</v>
      </c>
      <c r="E30" s="9">
        <v>25</v>
      </c>
      <c r="F30" s="7">
        <v>19400</v>
      </c>
      <c r="G30" s="7">
        <v>194</v>
      </c>
      <c r="H30" s="9">
        <v>4850</v>
      </c>
    </row>
    <row r="31" spans="1:8">
      <c r="A31" s="3" t="s">
        <v>88</v>
      </c>
      <c r="B31" s="7">
        <v>205832</v>
      </c>
      <c r="C31" s="9">
        <v>100</v>
      </c>
      <c r="D31" s="7">
        <v>672</v>
      </c>
      <c r="E31" s="9">
        <v>14.18</v>
      </c>
      <c r="F31" s="7">
        <v>206304</v>
      </c>
      <c r="G31" s="7">
        <v>307</v>
      </c>
      <c r="H31" s="9">
        <v>4353.26</v>
      </c>
    </row>
    <row r="32" spans="1:8">
      <c r="A32" s="15" t="s">
        <v>224</v>
      </c>
      <c r="B32" s="15"/>
      <c r="C32" s="15"/>
      <c r="D32" s="15"/>
      <c r="E32" s="15"/>
      <c r="F32" s="15"/>
      <c r="G32" s="15"/>
      <c r="H32" s="10">
        <v>3926362.18</v>
      </c>
    </row>
    <row r="34" spans="1:8" ht="15">
      <c r="A34" s="1" t="s">
        <v>225</v>
      </c>
    </row>
    <row r="35" spans="1:8" ht="36.9">
      <c r="A35" s="2" t="s">
        <v>50</v>
      </c>
      <c r="B35" s="2" t="s">
        <v>216</v>
      </c>
      <c r="C35" s="2" t="s">
        <v>217</v>
      </c>
      <c r="D35" s="2" t="s">
        <v>218</v>
      </c>
      <c r="E35" s="2" t="s">
        <v>219</v>
      </c>
      <c r="F35" s="2" t="s">
        <v>220</v>
      </c>
      <c r="G35" s="2" t="s">
        <v>221</v>
      </c>
      <c r="H35" s="2" t="s">
        <v>222</v>
      </c>
    </row>
    <row r="36" spans="1:8">
      <c r="A36" s="3" t="s">
        <v>57</v>
      </c>
      <c r="B36" s="4" t="s">
        <v>223</v>
      </c>
      <c r="C36" s="9">
        <v>100</v>
      </c>
      <c r="D36" s="7">
        <v>10</v>
      </c>
      <c r="E36" s="9">
        <v>6.95</v>
      </c>
      <c r="F36" s="4" t="s">
        <v>223</v>
      </c>
      <c r="G36" s="4" t="s">
        <v>223</v>
      </c>
      <c r="H36" s="4" t="s">
        <v>223</v>
      </c>
    </row>
    <row r="37" spans="1:8">
      <c r="A37" s="3" t="s">
        <v>58</v>
      </c>
      <c r="B37" s="4" t="s">
        <v>223</v>
      </c>
      <c r="C37" s="9">
        <v>100</v>
      </c>
      <c r="D37" s="7">
        <v>1</v>
      </c>
      <c r="E37" s="9">
        <v>3.6</v>
      </c>
      <c r="F37" s="4" t="s">
        <v>223</v>
      </c>
      <c r="G37" s="4" t="s">
        <v>223</v>
      </c>
      <c r="H37" s="4" t="s">
        <v>223</v>
      </c>
    </row>
    <row r="38" spans="1:8">
      <c r="A38" s="3" t="s">
        <v>59</v>
      </c>
      <c r="B38" s="4" t="s">
        <v>223</v>
      </c>
      <c r="C38" s="9">
        <v>100</v>
      </c>
      <c r="D38" s="7">
        <v>10</v>
      </c>
      <c r="E38" s="9">
        <v>30.5</v>
      </c>
      <c r="F38" s="4" t="s">
        <v>223</v>
      </c>
      <c r="G38" s="4" t="s">
        <v>223</v>
      </c>
      <c r="H38" s="4" t="s">
        <v>223</v>
      </c>
    </row>
    <row r="39" spans="1:8">
      <c r="A39" s="3" t="s">
        <v>60</v>
      </c>
      <c r="B39" s="4" t="s">
        <v>223</v>
      </c>
      <c r="C39" s="9">
        <v>100</v>
      </c>
      <c r="D39" s="7">
        <v>50</v>
      </c>
      <c r="E39" s="9">
        <v>33.35</v>
      </c>
      <c r="F39" s="4" t="s">
        <v>223</v>
      </c>
      <c r="G39" s="4" t="s">
        <v>223</v>
      </c>
      <c r="H39" s="4" t="s">
        <v>223</v>
      </c>
    </row>
    <row r="40" spans="1:8" ht="25.2">
      <c r="A40" s="3" t="s">
        <v>61</v>
      </c>
      <c r="B40" s="4" t="s">
        <v>223</v>
      </c>
      <c r="C40" s="9">
        <v>100</v>
      </c>
      <c r="D40" s="7">
        <v>12</v>
      </c>
      <c r="E40" s="9">
        <v>1.69</v>
      </c>
      <c r="F40" s="4" t="s">
        <v>223</v>
      </c>
      <c r="G40" s="4" t="s">
        <v>223</v>
      </c>
      <c r="H40" s="4" t="s">
        <v>223</v>
      </c>
    </row>
    <row r="41" spans="1:8">
      <c r="A41" s="3" t="s">
        <v>62</v>
      </c>
      <c r="B41" s="7">
        <v>653</v>
      </c>
      <c r="C41" s="9">
        <v>100</v>
      </c>
      <c r="D41" s="7">
        <v>188</v>
      </c>
      <c r="E41" s="9">
        <v>400</v>
      </c>
      <c r="F41" s="7">
        <v>752</v>
      </c>
      <c r="G41" s="7">
        <v>4</v>
      </c>
      <c r="H41" s="9">
        <v>1600</v>
      </c>
    </row>
    <row r="42" spans="1:8">
      <c r="A42" s="3" t="s">
        <v>67</v>
      </c>
      <c r="B42" s="4" t="s">
        <v>223</v>
      </c>
      <c r="C42" s="9">
        <v>100</v>
      </c>
      <c r="D42" s="7">
        <v>100</v>
      </c>
      <c r="E42" s="9">
        <v>98.24</v>
      </c>
      <c r="F42" s="4" t="s">
        <v>223</v>
      </c>
      <c r="G42" s="4" t="s">
        <v>223</v>
      </c>
      <c r="H42" s="4" t="s">
        <v>223</v>
      </c>
    </row>
    <row r="43" spans="1:8">
      <c r="A43" s="3" t="s">
        <v>68</v>
      </c>
      <c r="B43" s="4" t="s">
        <v>223</v>
      </c>
      <c r="C43" s="4" t="s">
        <v>223</v>
      </c>
      <c r="D43" s="7">
        <v>100</v>
      </c>
      <c r="E43" s="9">
        <v>49.12</v>
      </c>
      <c r="F43" s="4" t="s">
        <v>223</v>
      </c>
      <c r="G43" s="4" t="s">
        <v>223</v>
      </c>
      <c r="H43" s="4" t="s">
        <v>223</v>
      </c>
    </row>
    <row r="44" spans="1:8">
      <c r="A44" s="3" t="s">
        <v>69</v>
      </c>
      <c r="B44" s="4" t="s">
        <v>223</v>
      </c>
      <c r="C44" s="4" t="s">
        <v>223</v>
      </c>
      <c r="D44" s="7">
        <v>100</v>
      </c>
      <c r="E44" s="9">
        <v>45</v>
      </c>
      <c r="F44" s="4" t="s">
        <v>223</v>
      </c>
      <c r="G44" s="4" t="s">
        <v>223</v>
      </c>
      <c r="H44" s="4" t="s">
        <v>223</v>
      </c>
    </row>
    <row r="45" spans="1:8">
      <c r="A45" s="3" t="s">
        <v>70</v>
      </c>
      <c r="B45" s="4" t="s">
        <v>223</v>
      </c>
      <c r="C45" s="9">
        <v>100</v>
      </c>
      <c r="D45" s="7">
        <v>100</v>
      </c>
      <c r="E45" s="9">
        <v>26.3</v>
      </c>
      <c r="F45" s="4" t="s">
        <v>223</v>
      </c>
      <c r="G45" s="4" t="s">
        <v>223</v>
      </c>
      <c r="H45" s="4" t="s">
        <v>223</v>
      </c>
    </row>
    <row r="46" spans="1:8">
      <c r="A46" s="3" t="s">
        <v>71</v>
      </c>
      <c r="B46" s="4" t="s">
        <v>223</v>
      </c>
      <c r="C46" s="9">
        <v>100</v>
      </c>
      <c r="D46" s="7">
        <v>672</v>
      </c>
      <c r="E46" s="9">
        <v>1700</v>
      </c>
      <c r="F46" s="4" t="s">
        <v>223</v>
      </c>
      <c r="G46" s="4" t="s">
        <v>223</v>
      </c>
      <c r="H46" s="4" t="s">
        <v>223</v>
      </c>
    </row>
    <row r="47" spans="1:8">
      <c r="A47" s="3" t="s">
        <v>73</v>
      </c>
      <c r="B47" s="4" t="s">
        <v>223</v>
      </c>
      <c r="C47" s="4" t="s">
        <v>223</v>
      </c>
      <c r="D47" s="7">
        <v>100</v>
      </c>
      <c r="E47" s="9">
        <v>22.5</v>
      </c>
      <c r="F47" s="4" t="s">
        <v>223</v>
      </c>
      <c r="G47" s="4" t="s">
        <v>223</v>
      </c>
      <c r="H47" s="4" t="s">
        <v>223</v>
      </c>
    </row>
    <row r="48" spans="1:8">
      <c r="A48" s="3" t="s">
        <v>74</v>
      </c>
      <c r="B48" s="4" t="s">
        <v>223</v>
      </c>
      <c r="C48" s="9">
        <v>100</v>
      </c>
      <c r="D48" s="7">
        <v>672</v>
      </c>
      <c r="E48" s="9">
        <v>25</v>
      </c>
      <c r="F48" s="4" t="s">
        <v>223</v>
      </c>
      <c r="G48" s="4" t="s">
        <v>223</v>
      </c>
      <c r="H48" s="4" t="s">
        <v>223</v>
      </c>
    </row>
    <row r="49" spans="1:8">
      <c r="A49" s="3" t="s">
        <v>75</v>
      </c>
      <c r="B49" s="4" t="s">
        <v>223</v>
      </c>
      <c r="C49" s="4" t="s">
        <v>223</v>
      </c>
      <c r="D49" s="7">
        <v>100</v>
      </c>
      <c r="E49" s="9">
        <v>13</v>
      </c>
      <c r="F49" s="4" t="s">
        <v>223</v>
      </c>
      <c r="G49" s="4" t="s">
        <v>223</v>
      </c>
      <c r="H49" s="4" t="s">
        <v>223</v>
      </c>
    </row>
    <row r="50" spans="1:8">
      <c r="A50" s="3" t="s">
        <v>76</v>
      </c>
      <c r="B50" s="4" t="s">
        <v>223</v>
      </c>
      <c r="C50" s="9">
        <v>100</v>
      </c>
      <c r="D50" s="7">
        <v>672</v>
      </c>
      <c r="E50" s="9">
        <v>13.52</v>
      </c>
      <c r="F50" s="4" t="s">
        <v>223</v>
      </c>
      <c r="G50" s="4" t="s">
        <v>223</v>
      </c>
      <c r="H50" s="4" t="s">
        <v>223</v>
      </c>
    </row>
    <row r="51" spans="1:8">
      <c r="A51" s="3" t="s">
        <v>77</v>
      </c>
      <c r="B51" s="4" t="s">
        <v>223</v>
      </c>
      <c r="C51" s="4" t="s">
        <v>223</v>
      </c>
      <c r="D51" s="7">
        <v>100</v>
      </c>
      <c r="E51" s="9">
        <v>85</v>
      </c>
      <c r="F51" s="4" t="s">
        <v>223</v>
      </c>
      <c r="G51" s="4" t="s">
        <v>223</v>
      </c>
      <c r="H51" s="4" t="s">
        <v>223</v>
      </c>
    </row>
    <row r="52" spans="1:8">
      <c r="A52" s="3" t="s">
        <v>78</v>
      </c>
      <c r="B52" s="4" t="s">
        <v>223</v>
      </c>
      <c r="C52" s="9">
        <v>100</v>
      </c>
      <c r="D52" s="7">
        <v>100</v>
      </c>
      <c r="E52" s="9">
        <v>3.02</v>
      </c>
      <c r="F52" s="4" t="s">
        <v>223</v>
      </c>
      <c r="G52" s="4" t="s">
        <v>223</v>
      </c>
      <c r="H52" s="4" t="s">
        <v>223</v>
      </c>
    </row>
    <row r="53" spans="1:8">
      <c r="A53" s="3" t="s">
        <v>79</v>
      </c>
      <c r="B53" s="4" t="s">
        <v>223</v>
      </c>
      <c r="C53" s="9">
        <v>100</v>
      </c>
      <c r="D53" s="7">
        <v>100</v>
      </c>
      <c r="E53" s="9">
        <v>140</v>
      </c>
      <c r="F53" s="4" t="s">
        <v>223</v>
      </c>
      <c r="G53" s="4" t="s">
        <v>223</v>
      </c>
      <c r="H53" s="4" t="s">
        <v>223</v>
      </c>
    </row>
    <row r="54" spans="1:8">
      <c r="A54" s="3" t="s">
        <v>80</v>
      </c>
      <c r="B54" s="4" t="s">
        <v>223</v>
      </c>
      <c r="C54" s="9">
        <v>100</v>
      </c>
      <c r="D54" s="7">
        <v>100</v>
      </c>
      <c r="E54" s="9">
        <v>26.5</v>
      </c>
      <c r="F54" s="4" t="s">
        <v>223</v>
      </c>
      <c r="G54" s="4" t="s">
        <v>223</v>
      </c>
      <c r="H54" s="4" t="s">
        <v>223</v>
      </c>
    </row>
    <row r="55" spans="1:8">
      <c r="A55" s="3" t="s">
        <v>81</v>
      </c>
      <c r="B55" s="4" t="s">
        <v>223</v>
      </c>
      <c r="C55" s="9">
        <v>100</v>
      </c>
      <c r="D55" s="7">
        <v>25</v>
      </c>
      <c r="E55" s="9">
        <v>33</v>
      </c>
      <c r="F55" s="4" t="s">
        <v>223</v>
      </c>
      <c r="G55" s="4" t="s">
        <v>223</v>
      </c>
      <c r="H55" s="4" t="s">
        <v>223</v>
      </c>
    </row>
    <row r="56" spans="1:8">
      <c r="A56" s="3" t="s">
        <v>82</v>
      </c>
      <c r="B56" s="4" t="s">
        <v>223</v>
      </c>
      <c r="C56" s="9">
        <v>100</v>
      </c>
      <c r="D56" s="7">
        <v>100</v>
      </c>
      <c r="E56" s="9">
        <v>12</v>
      </c>
      <c r="F56" s="4" t="s">
        <v>223</v>
      </c>
      <c r="G56" s="4" t="s">
        <v>223</v>
      </c>
      <c r="H56" s="4" t="s">
        <v>223</v>
      </c>
    </row>
    <row r="57" spans="1:8">
      <c r="A57" s="3" t="s">
        <v>83</v>
      </c>
      <c r="B57" s="4" t="s">
        <v>223</v>
      </c>
      <c r="C57" s="4" t="s">
        <v>223</v>
      </c>
      <c r="D57" s="7">
        <v>100</v>
      </c>
      <c r="E57" s="9">
        <v>6.33</v>
      </c>
      <c r="F57" s="4" t="s">
        <v>223</v>
      </c>
      <c r="G57" s="4" t="s">
        <v>223</v>
      </c>
      <c r="H57" s="4" t="s">
        <v>223</v>
      </c>
    </row>
    <row r="58" spans="1:8">
      <c r="A58" s="3" t="s">
        <v>84</v>
      </c>
      <c r="B58" s="7">
        <v>4769</v>
      </c>
      <c r="C58" s="4" t="s">
        <v>223</v>
      </c>
      <c r="D58" s="7">
        <v>100</v>
      </c>
      <c r="E58" s="9">
        <v>5</v>
      </c>
      <c r="F58" s="4" t="s">
        <v>223</v>
      </c>
      <c r="G58" s="4" t="s">
        <v>223</v>
      </c>
      <c r="H58" s="4" t="s">
        <v>223</v>
      </c>
    </row>
    <row r="59" spans="1:8">
      <c r="A59" s="3" t="s">
        <v>85</v>
      </c>
      <c r="B59" s="7">
        <v>176442</v>
      </c>
      <c r="C59" s="4" t="s">
        <v>223</v>
      </c>
      <c r="D59" s="7">
        <v>50</v>
      </c>
      <c r="E59" s="9">
        <v>0.7</v>
      </c>
      <c r="F59" s="4" t="s">
        <v>223</v>
      </c>
      <c r="G59" s="4" t="s">
        <v>223</v>
      </c>
      <c r="H59" s="4" t="s">
        <v>223</v>
      </c>
    </row>
    <row r="60" spans="1:8">
      <c r="A60" s="3" t="s">
        <v>86</v>
      </c>
      <c r="B60" s="4" t="s">
        <v>223</v>
      </c>
      <c r="C60" s="4" t="s">
        <v>223</v>
      </c>
      <c r="D60" s="7">
        <v>50</v>
      </c>
      <c r="E60" s="9">
        <v>4.45</v>
      </c>
      <c r="F60" s="4" t="s">
        <v>223</v>
      </c>
      <c r="G60" s="4" t="s">
        <v>223</v>
      </c>
      <c r="H60" s="4" t="s">
        <v>223</v>
      </c>
    </row>
    <row r="61" spans="1:8">
      <c r="A61" s="3" t="s">
        <v>87</v>
      </c>
      <c r="B61" s="4" t="s">
        <v>223</v>
      </c>
      <c r="C61" s="4" t="s">
        <v>223</v>
      </c>
      <c r="D61" s="7">
        <v>100</v>
      </c>
      <c r="E61" s="9">
        <v>25</v>
      </c>
      <c r="F61" s="4" t="s">
        <v>223</v>
      </c>
      <c r="G61" s="4" t="s">
        <v>223</v>
      </c>
      <c r="H61" s="4" t="s">
        <v>223</v>
      </c>
    </row>
    <row r="62" spans="1:8">
      <c r="A62" s="3" t="s">
        <v>88</v>
      </c>
      <c r="B62" s="4" t="s">
        <v>223</v>
      </c>
      <c r="C62" s="4" t="s">
        <v>223</v>
      </c>
      <c r="D62" s="7">
        <v>672</v>
      </c>
      <c r="E62" s="9">
        <v>14.18</v>
      </c>
      <c r="F62" s="4" t="s">
        <v>223</v>
      </c>
      <c r="G62" s="4" t="s">
        <v>223</v>
      </c>
      <c r="H62" s="4" t="s">
        <v>223</v>
      </c>
    </row>
    <row r="63" spans="1:8">
      <c r="A63" s="15" t="s">
        <v>224</v>
      </c>
      <c r="B63" s="15"/>
      <c r="C63" s="15"/>
      <c r="D63" s="15"/>
      <c r="E63" s="15"/>
      <c r="F63" s="15"/>
      <c r="G63" s="15"/>
      <c r="H63" s="10">
        <v>1600</v>
      </c>
    </row>
    <row r="65" spans="1:6" ht="16.95" customHeight="1">
      <c r="A65" s="1" t="s">
        <v>226</v>
      </c>
    </row>
    <row r="66" spans="1:6" ht="24.6">
      <c r="A66" s="2" t="s">
        <v>50</v>
      </c>
      <c r="B66" s="2" t="s">
        <v>216</v>
      </c>
      <c r="C66" s="2" t="s">
        <v>220</v>
      </c>
      <c r="D66" s="2" t="s">
        <v>222</v>
      </c>
      <c r="E66" s="16" t="s">
        <v>306</v>
      </c>
    </row>
    <row r="67" spans="1:6">
      <c r="A67" s="3" t="s">
        <v>57</v>
      </c>
      <c r="B67" s="7">
        <v>5694</v>
      </c>
      <c r="C67" s="7">
        <v>5700</v>
      </c>
      <c r="D67" s="9">
        <v>3961.5</v>
      </c>
      <c r="E67">
        <f>D67/B67</f>
        <v>0.69573234984193888</v>
      </c>
    </row>
    <row r="68" spans="1:6">
      <c r="A68" s="3" t="s">
        <v>58</v>
      </c>
      <c r="B68" s="4" t="s">
        <v>223</v>
      </c>
      <c r="C68" s="4" t="s">
        <v>223</v>
      </c>
      <c r="D68" s="4" t="s">
        <v>223</v>
      </c>
      <c r="E68" t="e">
        <f t="shared" ref="E68:E93" si="0">D68/B68</f>
        <v>#VALUE!</v>
      </c>
    </row>
    <row r="69" spans="1:6">
      <c r="A69" s="3" t="s">
        <v>59</v>
      </c>
      <c r="B69" s="7">
        <v>25042</v>
      </c>
      <c r="C69" s="7">
        <v>25050</v>
      </c>
      <c r="D69" s="9">
        <v>76402.5</v>
      </c>
      <c r="E69">
        <f t="shared" si="0"/>
        <v>3.0509743630700425</v>
      </c>
    </row>
    <row r="70" spans="1:6">
      <c r="A70" s="3" t="s">
        <v>60</v>
      </c>
      <c r="B70" s="4" t="s">
        <v>223</v>
      </c>
      <c r="C70" s="4" t="s">
        <v>223</v>
      </c>
      <c r="D70" s="4" t="s">
        <v>223</v>
      </c>
      <c r="E70" t="e">
        <f t="shared" si="0"/>
        <v>#VALUE!</v>
      </c>
    </row>
    <row r="71" spans="1:6" ht="25.2">
      <c r="A71" s="3" t="s">
        <v>61</v>
      </c>
      <c r="B71" s="7">
        <v>25228</v>
      </c>
      <c r="C71" s="7">
        <v>25236</v>
      </c>
      <c r="D71" s="9">
        <v>3554.07</v>
      </c>
      <c r="E71">
        <f t="shared" si="0"/>
        <v>0.14087799270651657</v>
      </c>
    </row>
    <row r="72" spans="1:6">
      <c r="A72" s="3" t="s">
        <v>62</v>
      </c>
      <c r="B72" s="7">
        <v>304103</v>
      </c>
      <c r="C72" s="7">
        <v>304184</v>
      </c>
      <c r="D72" s="9">
        <v>647200</v>
      </c>
      <c r="E72">
        <f t="shared" si="0"/>
        <v>2.1282262917498347</v>
      </c>
    </row>
    <row r="73" spans="1:6">
      <c r="A73" s="3" t="s">
        <v>67</v>
      </c>
      <c r="B73" s="7">
        <v>391351</v>
      </c>
      <c r="C73" s="7">
        <v>391400</v>
      </c>
      <c r="D73" s="9">
        <v>384511.36</v>
      </c>
      <c r="E73">
        <f t="shared" si="0"/>
        <v>0.98252300364634304</v>
      </c>
      <c r="F73" s="18"/>
    </row>
    <row r="74" spans="1:6">
      <c r="A74" s="3" t="s">
        <v>68</v>
      </c>
      <c r="B74" s="7">
        <v>1194</v>
      </c>
      <c r="C74" s="7">
        <v>1200</v>
      </c>
      <c r="D74" s="9">
        <v>589.44000000000005</v>
      </c>
      <c r="E74">
        <f t="shared" si="0"/>
        <v>0.49366834170854274</v>
      </c>
    </row>
    <row r="75" spans="1:6">
      <c r="A75" s="3" t="s">
        <v>69</v>
      </c>
      <c r="B75" s="7">
        <v>14492</v>
      </c>
      <c r="C75" s="7">
        <v>14500</v>
      </c>
      <c r="D75" s="9">
        <v>6525</v>
      </c>
      <c r="E75">
        <f t="shared" si="0"/>
        <v>0.4502484129174717</v>
      </c>
    </row>
    <row r="76" spans="1:6">
      <c r="A76" s="3" t="s">
        <v>70</v>
      </c>
      <c r="B76" s="7">
        <v>1251793</v>
      </c>
      <c r="C76" s="7">
        <v>1251800</v>
      </c>
      <c r="D76" s="9">
        <v>329223.40000000002</v>
      </c>
      <c r="E76">
        <f t="shared" si="0"/>
        <v>0.26300147069044166</v>
      </c>
    </row>
    <row r="77" spans="1:6">
      <c r="A77" s="3" t="s">
        <v>71</v>
      </c>
      <c r="B77" s="7">
        <v>712718</v>
      </c>
      <c r="C77" s="7">
        <v>712992</v>
      </c>
      <c r="D77" s="9">
        <v>1803700</v>
      </c>
      <c r="E77">
        <f t="shared" si="0"/>
        <v>2.5307344559839935</v>
      </c>
      <c r="F77" s="18"/>
    </row>
    <row r="78" spans="1:6">
      <c r="A78" s="3" t="s">
        <v>73</v>
      </c>
      <c r="B78" s="7">
        <v>13856</v>
      </c>
      <c r="C78" s="7">
        <v>13900</v>
      </c>
      <c r="D78" s="9">
        <v>3127.5</v>
      </c>
      <c r="E78">
        <f t="shared" si="0"/>
        <v>0.22571449191685913</v>
      </c>
    </row>
    <row r="79" spans="1:6">
      <c r="A79" s="3" t="s">
        <v>74</v>
      </c>
      <c r="B79" s="7">
        <v>111861</v>
      </c>
      <c r="C79" s="7">
        <v>112224</v>
      </c>
      <c r="D79" s="9">
        <v>4175</v>
      </c>
      <c r="E79">
        <f t="shared" si="0"/>
        <v>3.7323106355208698E-2</v>
      </c>
    </row>
    <row r="80" spans="1:6">
      <c r="A80" s="3" t="s">
        <v>75</v>
      </c>
      <c r="B80" s="7">
        <v>14692</v>
      </c>
      <c r="C80" s="7">
        <v>14700</v>
      </c>
      <c r="D80" s="9">
        <v>1911</v>
      </c>
      <c r="E80">
        <f t="shared" si="0"/>
        <v>0.13007078682276069</v>
      </c>
    </row>
    <row r="81" spans="1:6">
      <c r="A81" s="3" t="s">
        <v>76</v>
      </c>
      <c r="B81" s="4" t="s">
        <v>223</v>
      </c>
      <c r="C81" s="4" t="s">
        <v>223</v>
      </c>
      <c r="D81" s="4" t="s">
        <v>223</v>
      </c>
      <c r="E81" t="e">
        <f t="shared" si="0"/>
        <v>#VALUE!</v>
      </c>
    </row>
    <row r="82" spans="1:6">
      <c r="A82" s="3" t="s">
        <v>77</v>
      </c>
      <c r="B82" s="7">
        <v>19156</v>
      </c>
      <c r="C82" s="7">
        <v>19200</v>
      </c>
      <c r="D82" s="9">
        <v>16320</v>
      </c>
      <c r="E82">
        <f t="shared" si="0"/>
        <v>0.85195239089580288</v>
      </c>
    </row>
    <row r="83" spans="1:6">
      <c r="A83" s="3" t="s">
        <v>78</v>
      </c>
      <c r="B83" s="7">
        <v>1172888</v>
      </c>
      <c r="C83" s="7">
        <v>1172900</v>
      </c>
      <c r="D83" s="9">
        <v>35421.58</v>
      </c>
      <c r="E83">
        <f t="shared" si="0"/>
        <v>3.0200308980908665E-2</v>
      </c>
      <c r="F83">
        <f>B83*E83</f>
        <v>35421.58</v>
      </c>
    </row>
    <row r="84" spans="1:6">
      <c r="A84" s="3" t="s">
        <v>79</v>
      </c>
      <c r="B84" s="7">
        <v>398614</v>
      </c>
      <c r="C84" s="7">
        <v>398700</v>
      </c>
      <c r="D84" s="9">
        <v>558180</v>
      </c>
      <c r="E84">
        <f t="shared" si="0"/>
        <v>1.4003020465914393</v>
      </c>
    </row>
    <row r="85" spans="1:6">
      <c r="A85" s="3" t="s">
        <v>80</v>
      </c>
      <c r="B85" s="7">
        <v>79715</v>
      </c>
      <c r="C85" s="7">
        <v>79800</v>
      </c>
      <c r="D85" s="9">
        <v>21147</v>
      </c>
      <c r="E85">
        <f t="shared" si="0"/>
        <v>0.26528256915260617</v>
      </c>
    </row>
    <row r="86" spans="1:6">
      <c r="A86" s="3" t="s">
        <v>81</v>
      </c>
      <c r="B86" s="7">
        <v>587</v>
      </c>
      <c r="C86" s="7">
        <v>600</v>
      </c>
      <c r="D86" s="9">
        <v>792</v>
      </c>
      <c r="E86">
        <f t="shared" si="0"/>
        <v>1.3492333901192504</v>
      </c>
    </row>
    <row r="87" spans="1:6">
      <c r="A87" s="3" t="s">
        <v>82</v>
      </c>
      <c r="B87" s="7">
        <v>32940</v>
      </c>
      <c r="C87" s="7">
        <v>33000</v>
      </c>
      <c r="D87" s="9">
        <v>3960</v>
      </c>
      <c r="E87">
        <f t="shared" si="0"/>
        <v>0.12021857923497267</v>
      </c>
    </row>
    <row r="88" spans="1:6">
      <c r="A88" s="3" t="s">
        <v>83</v>
      </c>
      <c r="B88" s="7">
        <v>50328</v>
      </c>
      <c r="C88" s="7">
        <v>50400</v>
      </c>
      <c r="D88" s="9">
        <v>3190.32</v>
      </c>
      <c r="E88">
        <f t="shared" si="0"/>
        <v>6.3390557939914161E-2</v>
      </c>
    </row>
    <row r="89" spans="1:6">
      <c r="A89" s="3" t="s">
        <v>84</v>
      </c>
      <c r="B89" s="7">
        <v>12470</v>
      </c>
      <c r="C89" s="4" t="s">
        <v>223</v>
      </c>
      <c r="D89" s="4" t="s">
        <v>223</v>
      </c>
      <c r="E89" t="e">
        <f t="shared" si="0"/>
        <v>#VALUE!</v>
      </c>
    </row>
    <row r="90" spans="1:6">
      <c r="A90" s="3" t="s">
        <v>85</v>
      </c>
      <c r="B90" s="7">
        <v>1190355</v>
      </c>
      <c r="C90" s="7">
        <v>1013950</v>
      </c>
      <c r="D90" s="9">
        <v>14195.3</v>
      </c>
      <c r="E90">
        <f t="shared" si="0"/>
        <v>1.1925265992077994E-2</v>
      </c>
      <c r="F90">
        <f>B90*E90</f>
        <v>14195.3</v>
      </c>
    </row>
    <row r="91" spans="1:6">
      <c r="A91" s="3" t="s">
        <v>86</v>
      </c>
      <c r="B91" s="7">
        <v>7520</v>
      </c>
      <c r="C91" s="7">
        <v>7550</v>
      </c>
      <c r="D91" s="9">
        <v>671.95</v>
      </c>
      <c r="E91">
        <f t="shared" si="0"/>
        <v>8.935505319148937E-2</v>
      </c>
    </row>
    <row r="92" spans="1:6">
      <c r="A92" s="3" t="s">
        <v>87</v>
      </c>
      <c r="B92" s="7">
        <v>19356</v>
      </c>
      <c r="C92" s="7">
        <v>19400</v>
      </c>
      <c r="D92" s="9">
        <v>4850</v>
      </c>
      <c r="E92">
        <f t="shared" si="0"/>
        <v>0.25056829923537921</v>
      </c>
    </row>
    <row r="93" spans="1:6">
      <c r="A93" s="3" t="s">
        <v>88</v>
      </c>
      <c r="B93" s="7">
        <v>205832</v>
      </c>
      <c r="C93" s="7">
        <v>206304</v>
      </c>
      <c r="D93" s="9">
        <v>4353.26</v>
      </c>
      <c r="E93">
        <f t="shared" si="0"/>
        <v>2.1149578296863463E-2</v>
      </c>
    </row>
    <row r="94" spans="1:6">
      <c r="A94" s="15" t="s">
        <v>227</v>
      </c>
      <c r="B94" s="15"/>
      <c r="C94" s="15"/>
      <c r="D94" s="10">
        <v>3927962.18</v>
      </c>
    </row>
  </sheetData>
  <mergeCells count="4">
    <mergeCell ref="A1:M1"/>
    <mergeCell ref="A32:G32"/>
    <mergeCell ref="A63:G63"/>
    <mergeCell ref="A94:C9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activeCell="C26" sqref="C26"/>
    </sheetView>
  </sheetViews>
  <sheetFormatPr defaultRowHeight="14.4"/>
  <cols>
    <col min="1" max="1" width="60" customWidth="1"/>
    <col min="2" max="2" width="15" customWidth="1"/>
  </cols>
  <sheetData>
    <row r="1" spans="1:2">
      <c r="A1" s="3" t="s">
        <v>214</v>
      </c>
    </row>
    <row r="2" spans="1:2" ht="16.95" customHeight="1">
      <c r="A2" s="11" t="s">
        <v>215</v>
      </c>
      <c r="B2" s="11"/>
    </row>
    <row r="3" spans="1:2">
      <c r="A3" s="2" t="s">
        <v>228</v>
      </c>
      <c r="B3" s="2" t="s">
        <v>229</v>
      </c>
    </row>
    <row r="4" spans="1:2">
      <c r="A4" s="3" t="s">
        <v>230</v>
      </c>
      <c r="B4" s="9">
        <v>209667.74</v>
      </c>
    </row>
    <row r="5" spans="1:2">
      <c r="A5" s="3" t="s">
        <v>231</v>
      </c>
      <c r="B5" s="9">
        <v>5182.8</v>
      </c>
    </row>
    <row r="6" spans="1:2">
      <c r="A6" s="3" t="s">
        <v>232</v>
      </c>
      <c r="B6" s="9">
        <v>19631.810000000001</v>
      </c>
    </row>
    <row r="7" spans="1:2">
      <c r="A7" s="3" t="s">
        <v>233</v>
      </c>
      <c r="B7" s="9">
        <v>164907.21</v>
      </c>
    </row>
    <row r="8" spans="1:2">
      <c r="A8" s="3" t="s">
        <v>234</v>
      </c>
      <c r="B8" s="9">
        <v>47116.35</v>
      </c>
    </row>
    <row r="9" spans="1:2">
      <c r="A9" s="1" t="s">
        <v>224</v>
      </c>
      <c r="B9" s="10">
        <v>3926362.18</v>
      </c>
    </row>
    <row r="10" spans="1:2">
      <c r="A10" s="1" t="s">
        <v>235</v>
      </c>
      <c r="B10" s="10">
        <v>446505.92</v>
      </c>
    </row>
    <row r="12" spans="1:2">
      <c r="A12" s="1" t="s">
        <v>236</v>
      </c>
      <c r="B12" s="10">
        <v>4372868.0999999996</v>
      </c>
    </row>
    <row r="14" spans="1:2" ht="16.95" customHeight="1">
      <c r="A14" s="11" t="s">
        <v>225</v>
      </c>
      <c r="B14" s="11"/>
    </row>
    <row r="15" spans="1:2">
      <c r="A15" s="2" t="s">
        <v>228</v>
      </c>
      <c r="B15" s="2" t="s">
        <v>229</v>
      </c>
    </row>
    <row r="16" spans="1:2">
      <c r="A16" s="3" t="s">
        <v>230</v>
      </c>
      <c r="B16" s="9">
        <v>85.44</v>
      </c>
    </row>
    <row r="17" spans="1:2">
      <c r="A17" s="3" t="s">
        <v>231</v>
      </c>
      <c r="B17" s="9">
        <v>2.11</v>
      </c>
    </row>
    <row r="18" spans="1:2">
      <c r="A18" s="3" t="s">
        <v>232</v>
      </c>
      <c r="B18" s="9">
        <v>8</v>
      </c>
    </row>
    <row r="19" spans="1:2">
      <c r="A19" s="3" t="s">
        <v>233</v>
      </c>
      <c r="B19" s="9">
        <v>67.2</v>
      </c>
    </row>
    <row r="20" spans="1:2">
      <c r="A20" s="3" t="s">
        <v>234</v>
      </c>
      <c r="B20" s="9">
        <v>19.2</v>
      </c>
    </row>
    <row r="21" spans="1:2">
      <c r="A21" s="1" t="s">
        <v>224</v>
      </c>
      <c r="B21" s="10">
        <v>1600</v>
      </c>
    </row>
    <row r="22" spans="1:2">
      <c r="A22" s="1" t="s">
        <v>235</v>
      </c>
      <c r="B22" s="10">
        <v>181.95</v>
      </c>
    </row>
    <row r="24" spans="1:2">
      <c r="A24" s="1" t="s">
        <v>237</v>
      </c>
      <c r="B24" s="10">
        <v>1781.95</v>
      </c>
    </row>
    <row r="26" spans="1:2" ht="16.95" customHeight="1">
      <c r="A26" s="1" t="s">
        <v>227</v>
      </c>
      <c r="B26" s="10">
        <v>3927962.18</v>
      </c>
    </row>
    <row r="27" spans="1:2" ht="16.95" customHeight="1">
      <c r="A27" s="1" t="s">
        <v>238</v>
      </c>
      <c r="B27" s="10">
        <v>446687.87</v>
      </c>
    </row>
    <row r="28" spans="1:2" ht="16.95" customHeight="1">
      <c r="A28" s="1" t="s">
        <v>239</v>
      </c>
      <c r="B28" s="10">
        <v>4374650.05</v>
      </c>
    </row>
  </sheetData>
  <mergeCells count="2">
    <mergeCell ref="A2:B2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6"/>
  <sheetViews>
    <sheetView workbookViewId="0"/>
  </sheetViews>
  <sheetFormatPr defaultRowHeight="14.4"/>
  <cols>
    <col min="1" max="1" width="40" customWidth="1"/>
    <col min="2" max="2" width="20" customWidth="1"/>
    <col min="4" max="4" width="20" customWidth="1"/>
    <col min="6" max="6" width="40" customWidth="1"/>
    <col min="7" max="7" width="20" customWidth="1"/>
    <col min="9" max="9" width="20" customWidth="1"/>
  </cols>
  <sheetData>
    <row r="1" spans="1:9">
      <c r="A1" s="3" t="s">
        <v>214</v>
      </c>
    </row>
    <row r="2" spans="1:9" ht="37.5" customHeight="1">
      <c r="A2" s="11" t="s">
        <v>240</v>
      </c>
      <c r="B2" s="2" t="s">
        <v>241</v>
      </c>
      <c r="C2" s="11" t="s">
        <v>242</v>
      </c>
      <c r="D2" s="11"/>
      <c r="F2" s="11" t="s">
        <v>246</v>
      </c>
      <c r="G2" s="2" t="s">
        <v>241</v>
      </c>
      <c r="H2" s="11" t="s">
        <v>247</v>
      </c>
      <c r="I2" s="11"/>
    </row>
    <row r="3" spans="1:9" ht="37.5" customHeight="1">
      <c r="A3" s="11"/>
      <c r="B3" s="2" t="s">
        <v>243</v>
      </c>
      <c r="C3" s="11" t="s">
        <v>244</v>
      </c>
      <c r="D3" s="11"/>
      <c r="F3" s="11"/>
      <c r="G3" s="2" t="s">
        <v>243</v>
      </c>
      <c r="H3" s="11" t="s">
        <v>248</v>
      </c>
      <c r="I3" s="11"/>
    </row>
    <row r="4" spans="1:9" ht="73.8">
      <c r="A4" s="2" t="s">
        <v>50</v>
      </c>
      <c r="B4" s="2" t="s">
        <v>220</v>
      </c>
      <c r="C4" s="2" t="s">
        <v>221</v>
      </c>
      <c r="D4" s="2" t="s">
        <v>222</v>
      </c>
      <c r="F4" s="2" t="s">
        <v>50</v>
      </c>
      <c r="G4" s="2" t="s">
        <v>220</v>
      </c>
      <c r="H4" s="2" t="s">
        <v>221</v>
      </c>
      <c r="I4" s="2" t="s">
        <v>222</v>
      </c>
    </row>
    <row r="5" spans="1:9">
      <c r="A5" s="3" t="s">
        <v>62</v>
      </c>
      <c r="B5" s="9">
        <v>752</v>
      </c>
      <c r="C5" s="9">
        <v>4</v>
      </c>
      <c r="D5" s="9">
        <v>1600</v>
      </c>
      <c r="F5" s="3" t="s">
        <v>85</v>
      </c>
      <c r="G5" s="9">
        <v>32300</v>
      </c>
      <c r="H5" s="9">
        <v>646</v>
      </c>
      <c r="I5" s="9">
        <v>452.2</v>
      </c>
    </row>
    <row r="6" spans="1:9">
      <c r="A6" s="15" t="s">
        <v>224</v>
      </c>
      <c r="B6" s="15"/>
      <c r="C6" s="15"/>
      <c r="D6" s="10">
        <v>1600</v>
      </c>
      <c r="F6" s="15" t="s">
        <v>224</v>
      </c>
      <c r="G6" s="15"/>
      <c r="H6" s="15"/>
      <c r="I6" s="10">
        <v>452.2</v>
      </c>
    </row>
    <row r="7" spans="1:9">
      <c r="A7" s="15" t="s">
        <v>235</v>
      </c>
      <c r="B7" s="15"/>
      <c r="C7" s="15"/>
      <c r="D7" s="10">
        <v>181.95</v>
      </c>
      <c r="F7" s="15" t="s">
        <v>235</v>
      </c>
      <c r="G7" s="15"/>
      <c r="H7" s="15"/>
      <c r="I7" s="10">
        <v>51.43</v>
      </c>
    </row>
    <row r="8" spans="1:9">
      <c r="A8" s="15" t="s">
        <v>245</v>
      </c>
      <c r="B8" s="15"/>
      <c r="C8" s="15"/>
      <c r="D8" s="10">
        <v>1781.95</v>
      </c>
      <c r="F8" s="15" t="s">
        <v>245</v>
      </c>
      <c r="G8" s="15"/>
      <c r="H8" s="15"/>
      <c r="I8" s="10">
        <v>503.63</v>
      </c>
    </row>
    <row r="11" spans="1:9" ht="37.5" customHeight="1">
      <c r="A11" s="11" t="s">
        <v>249</v>
      </c>
      <c r="B11" s="2" t="s">
        <v>241</v>
      </c>
      <c r="C11" s="11" t="s">
        <v>250</v>
      </c>
      <c r="D11" s="11"/>
      <c r="F11" s="11" t="s">
        <v>252</v>
      </c>
      <c r="G11" s="2" t="s">
        <v>241</v>
      </c>
      <c r="H11" s="11" t="s">
        <v>253</v>
      </c>
      <c r="I11" s="11"/>
    </row>
    <row r="12" spans="1:9" ht="37.5" customHeight="1">
      <c r="A12" s="11"/>
      <c r="B12" s="2" t="s">
        <v>243</v>
      </c>
      <c r="C12" s="11" t="s">
        <v>251</v>
      </c>
      <c r="D12" s="11"/>
      <c r="F12" s="11"/>
      <c r="G12" s="2" t="s">
        <v>243</v>
      </c>
      <c r="H12" s="11" t="s">
        <v>254</v>
      </c>
      <c r="I12" s="11"/>
    </row>
    <row r="13" spans="1:9" ht="73.8">
      <c r="A13" s="2" t="s">
        <v>50</v>
      </c>
      <c r="B13" s="2" t="s">
        <v>220</v>
      </c>
      <c r="C13" s="2" t="s">
        <v>221</v>
      </c>
      <c r="D13" s="2" t="s">
        <v>222</v>
      </c>
      <c r="F13" s="2" t="s">
        <v>50</v>
      </c>
      <c r="G13" s="2" t="s">
        <v>220</v>
      </c>
      <c r="H13" s="2" t="s">
        <v>221</v>
      </c>
      <c r="I13" s="2" t="s">
        <v>222</v>
      </c>
    </row>
    <row r="14" spans="1:9" ht="25.2">
      <c r="A14" s="3" t="s">
        <v>59</v>
      </c>
      <c r="B14" s="9">
        <v>5050</v>
      </c>
      <c r="C14" s="9">
        <v>505</v>
      </c>
      <c r="D14" s="9">
        <v>15402.5</v>
      </c>
      <c r="F14" s="3" t="s">
        <v>57</v>
      </c>
      <c r="G14" s="9">
        <v>710</v>
      </c>
      <c r="H14" s="9">
        <v>71</v>
      </c>
      <c r="I14" s="9">
        <v>493.45</v>
      </c>
    </row>
    <row r="15" spans="1:9" ht="25.2">
      <c r="A15" s="3" t="s">
        <v>61</v>
      </c>
      <c r="B15" s="9">
        <v>5232</v>
      </c>
      <c r="C15" s="9">
        <v>436</v>
      </c>
      <c r="D15" s="9">
        <v>736.84</v>
      </c>
      <c r="F15" s="3" t="s">
        <v>59</v>
      </c>
      <c r="G15" s="9">
        <v>10010</v>
      </c>
      <c r="H15" s="9">
        <v>1001</v>
      </c>
      <c r="I15" s="9">
        <v>30530.5</v>
      </c>
    </row>
    <row r="16" spans="1:9" ht="25.2">
      <c r="A16" s="3" t="s">
        <v>62</v>
      </c>
      <c r="B16" s="9">
        <v>34404</v>
      </c>
      <c r="C16" s="9">
        <v>183</v>
      </c>
      <c r="D16" s="9">
        <v>73200</v>
      </c>
      <c r="F16" s="3" t="s">
        <v>61</v>
      </c>
      <c r="G16" s="9">
        <v>10020</v>
      </c>
      <c r="H16" s="9">
        <v>835</v>
      </c>
      <c r="I16" s="9">
        <v>1411.15</v>
      </c>
    </row>
    <row r="17" spans="1:9">
      <c r="A17" s="3" t="s">
        <v>67</v>
      </c>
      <c r="B17" s="9">
        <v>57100</v>
      </c>
      <c r="C17" s="9">
        <v>571</v>
      </c>
      <c r="D17" s="9">
        <v>56095.040000000001</v>
      </c>
      <c r="F17" s="3" t="s">
        <v>62</v>
      </c>
      <c r="G17" s="9">
        <v>135360</v>
      </c>
      <c r="H17" s="9">
        <v>720</v>
      </c>
      <c r="I17" s="9">
        <v>288000</v>
      </c>
    </row>
    <row r="18" spans="1:9" ht="25.2">
      <c r="A18" s="3" t="s">
        <v>69</v>
      </c>
      <c r="B18" s="9">
        <v>3600</v>
      </c>
      <c r="C18" s="9">
        <v>36</v>
      </c>
      <c r="D18" s="9">
        <v>1620</v>
      </c>
      <c r="F18" s="3" t="s">
        <v>67</v>
      </c>
      <c r="G18" s="9">
        <v>168300</v>
      </c>
      <c r="H18" s="9">
        <v>1683</v>
      </c>
      <c r="I18" s="9">
        <v>165337.92000000001</v>
      </c>
    </row>
    <row r="19" spans="1:9" ht="25.2">
      <c r="A19" s="3" t="s">
        <v>70</v>
      </c>
      <c r="B19" s="9">
        <v>358300</v>
      </c>
      <c r="C19" s="9">
        <v>3583</v>
      </c>
      <c r="D19" s="9">
        <v>94232.9</v>
      </c>
      <c r="F19" s="3" t="s">
        <v>69</v>
      </c>
      <c r="G19" s="9">
        <v>5500</v>
      </c>
      <c r="H19" s="9">
        <v>55</v>
      </c>
      <c r="I19" s="9">
        <v>2475</v>
      </c>
    </row>
    <row r="20" spans="1:9">
      <c r="A20" s="3" t="s">
        <v>71</v>
      </c>
      <c r="B20" s="9">
        <v>73248</v>
      </c>
      <c r="C20" s="9">
        <v>109</v>
      </c>
      <c r="D20" s="9">
        <v>185300</v>
      </c>
      <c r="F20" s="3" t="s">
        <v>70</v>
      </c>
      <c r="G20" s="9">
        <v>449100</v>
      </c>
      <c r="H20" s="9">
        <v>4491</v>
      </c>
      <c r="I20" s="9">
        <v>118113.3</v>
      </c>
    </row>
    <row r="21" spans="1:9">
      <c r="A21" s="3" t="s">
        <v>74</v>
      </c>
      <c r="B21" s="9">
        <v>16128</v>
      </c>
      <c r="C21" s="9">
        <v>24</v>
      </c>
      <c r="D21" s="9">
        <v>600</v>
      </c>
      <c r="F21" s="3" t="s">
        <v>71</v>
      </c>
      <c r="G21" s="9">
        <v>323904</v>
      </c>
      <c r="H21" s="9">
        <v>482</v>
      </c>
      <c r="I21" s="9">
        <v>819400</v>
      </c>
    </row>
    <row r="22" spans="1:9">
      <c r="A22" s="3" t="s">
        <v>75</v>
      </c>
      <c r="B22" s="9">
        <v>3800</v>
      </c>
      <c r="C22" s="9">
        <v>38</v>
      </c>
      <c r="D22" s="9">
        <v>494</v>
      </c>
      <c r="F22" s="3" t="s">
        <v>73</v>
      </c>
      <c r="G22" s="9">
        <v>6600</v>
      </c>
      <c r="H22" s="9">
        <v>66</v>
      </c>
      <c r="I22" s="9">
        <v>1485</v>
      </c>
    </row>
    <row r="23" spans="1:9">
      <c r="A23" s="3" t="s">
        <v>77</v>
      </c>
      <c r="B23" s="9">
        <v>4600</v>
      </c>
      <c r="C23" s="9">
        <v>46</v>
      </c>
      <c r="D23" s="9">
        <v>3910</v>
      </c>
      <c r="F23" s="3" t="s">
        <v>74</v>
      </c>
      <c r="G23" s="9">
        <v>47712</v>
      </c>
      <c r="H23" s="9">
        <v>71</v>
      </c>
      <c r="I23" s="9">
        <v>1775</v>
      </c>
    </row>
    <row r="24" spans="1:9">
      <c r="A24" s="3" t="s">
        <v>78</v>
      </c>
      <c r="B24" s="9">
        <v>211800</v>
      </c>
      <c r="C24" s="9">
        <v>2118</v>
      </c>
      <c r="D24" s="9">
        <v>6396.36</v>
      </c>
      <c r="F24" s="3" t="s">
        <v>75</v>
      </c>
      <c r="G24" s="9">
        <v>5500</v>
      </c>
      <c r="H24" s="9">
        <v>55</v>
      </c>
      <c r="I24" s="9">
        <v>715</v>
      </c>
    </row>
    <row r="25" spans="1:9">
      <c r="A25" s="3" t="s">
        <v>79</v>
      </c>
      <c r="B25" s="9">
        <v>62800</v>
      </c>
      <c r="C25" s="9">
        <v>628</v>
      </c>
      <c r="D25" s="9">
        <v>87920</v>
      </c>
      <c r="F25" s="3" t="s">
        <v>77</v>
      </c>
      <c r="G25" s="9">
        <v>7300</v>
      </c>
      <c r="H25" s="9">
        <v>73</v>
      </c>
      <c r="I25" s="9">
        <v>6205</v>
      </c>
    </row>
    <row r="26" spans="1:9">
      <c r="A26" s="3" t="s">
        <v>80</v>
      </c>
      <c r="B26" s="9">
        <v>6000</v>
      </c>
      <c r="C26" s="9">
        <v>60</v>
      </c>
      <c r="D26" s="9">
        <v>1590</v>
      </c>
      <c r="F26" s="3" t="s">
        <v>78</v>
      </c>
      <c r="G26" s="9">
        <v>483700</v>
      </c>
      <c r="H26" s="9">
        <v>4837</v>
      </c>
      <c r="I26" s="9">
        <v>14607.74</v>
      </c>
    </row>
    <row r="27" spans="1:9" ht="25.2">
      <c r="A27" s="3" t="s">
        <v>81</v>
      </c>
      <c r="B27" s="9">
        <v>600</v>
      </c>
      <c r="C27" s="9">
        <v>24</v>
      </c>
      <c r="D27" s="9">
        <v>792</v>
      </c>
      <c r="F27" s="3" t="s">
        <v>79</v>
      </c>
      <c r="G27" s="9">
        <v>169100</v>
      </c>
      <c r="H27" s="9">
        <v>1691</v>
      </c>
      <c r="I27" s="9">
        <v>236740</v>
      </c>
    </row>
    <row r="28" spans="1:9">
      <c r="A28" s="3" t="s">
        <v>85</v>
      </c>
      <c r="B28" s="9">
        <v>421050</v>
      </c>
      <c r="C28" s="9">
        <v>8421</v>
      </c>
      <c r="D28" s="9">
        <v>5894.7</v>
      </c>
      <c r="F28" s="3" t="s">
        <v>80</v>
      </c>
      <c r="G28" s="9">
        <v>37300</v>
      </c>
      <c r="H28" s="9">
        <v>373</v>
      </c>
      <c r="I28" s="9">
        <v>9884.5</v>
      </c>
    </row>
    <row r="29" spans="1:9">
      <c r="A29" s="3" t="s">
        <v>87</v>
      </c>
      <c r="B29" s="9">
        <v>4800</v>
      </c>
      <c r="C29" s="9">
        <v>48</v>
      </c>
      <c r="D29" s="9">
        <v>1200</v>
      </c>
      <c r="F29" s="3" t="s">
        <v>82</v>
      </c>
      <c r="G29" s="9">
        <v>11100</v>
      </c>
      <c r="H29" s="9">
        <v>111</v>
      </c>
      <c r="I29" s="9">
        <v>1332</v>
      </c>
    </row>
    <row r="30" spans="1:9">
      <c r="A30" s="3" t="s">
        <v>88</v>
      </c>
      <c r="B30" s="9">
        <v>16800</v>
      </c>
      <c r="C30" s="9">
        <v>25</v>
      </c>
      <c r="D30" s="9">
        <v>354.5</v>
      </c>
      <c r="F30" s="3" t="s">
        <v>83</v>
      </c>
      <c r="G30" s="9">
        <v>24100</v>
      </c>
      <c r="H30" s="9">
        <v>241</v>
      </c>
      <c r="I30" s="9">
        <v>1525.53</v>
      </c>
    </row>
    <row r="31" spans="1:9">
      <c r="A31" s="15" t="s">
        <v>224</v>
      </c>
      <c r="B31" s="15"/>
      <c r="C31" s="15"/>
      <c r="D31" s="10">
        <v>535738.84</v>
      </c>
      <c r="F31" s="3" t="s">
        <v>85</v>
      </c>
      <c r="G31" s="9">
        <v>396900</v>
      </c>
      <c r="H31" s="9">
        <v>7938</v>
      </c>
      <c r="I31" s="9">
        <v>5556.6</v>
      </c>
    </row>
    <row r="32" spans="1:9">
      <c r="A32" s="15" t="s">
        <v>235</v>
      </c>
      <c r="B32" s="15"/>
      <c r="C32" s="15"/>
      <c r="D32" s="10">
        <v>60924.22</v>
      </c>
      <c r="F32" s="3" t="s">
        <v>87</v>
      </c>
      <c r="G32" s="9">
        <v>7300</v>
      </c>
      <c r="H32" s="9">
        <v>73</v>
      </c>
      <c r="I32" s="9">
        <v>1825</v>
      </c>
    </row>
    <row r="33" spans="1:9">
      <c r="A33" s="15" t="s">
        <v>245</v>
      </c>
      <c r="B33" s="15"/>
      <c r="C33" s="15"/>
      <c r="D33" s="10">
        <v>596663.06000000006</v>
      </c>
      <c r="F33" s="3" t="s">
        <v>88</v>
      </c>
      <c r="G33" s="9">
        <v>101472</v>
      </c>
      <c r="H33" s="9">
        <v>151</v>
      </c>
      <c r="I33" s="9">
        <v>2141.1799999999998</v>
      </c>
    </row>
    <row r="34" spans="1:9">
      <c r="F34" s="15" t="s">
        <v>224</v>
      </c>
      <c r="G34" s="15"/>
      <c r="H34" s="15"/>
      <c r="I34" s="10">
        <v>1709553.87</v>
      </c>
    </row>
    <row r="35" spans="1:9">
      <c r="F35" s="15" t="s">
        <v>235</v>
      </c>
      <c r="G35" s="15"/>
      <c r="H35" s="15"/>
      <c r="I35" s="10">
        <v>194410.47</v>
      </c>
    </row>
    <row r="36" spans="1:9">
      <c r="F36" s="15" t="s">
        <v>245</v>
      </c>
      <c r="G36" s="15"/>
      <c r="H36" s="15"/>
      <c r="I36" s="10">
        <v>1903964.34</v>
      </c>
    </row>
    <row r="39" spans="1:9" ht="37.5" customHeight="1">
      <c r="A39" s="11" t="s">
        <v>255</v>
      </c>
      <c r="B39" s="2" t="s">
        <v>241</v>
      </c>
      <c r="C39" s="11" t="s">
        <v>256</v>
      </c>
      <c r="D39" s="11"/>
    </row>
    <row r="40" spans="1:9" ht="37.5" customHeight="1">
      <c r="A40" s="11"/>
      <c r="B40" s="2" t="s">
        <v>243</v>
      </c>
      <c r="C40" s="11" t="s">
        <v>257</v>
      </c>
      <c r="D40" s="11"/>
    </row>
    <row r="41" spans="1:9" ht="73.8">
      <c r="A41" s="2" t="s">
        <v>50</v>
      </c>
      <c r="B41" s="2" t="s">
        <v>220</v>
      </c>
      <c r="C41" s="2" t="s">
        <v>221</v>
      </c>
      <c r="D41" s="2" t="s">
        <v>222</v>
      </c>
    </row>
    <row r="42" spans="1:9" ht="25.2">
      <c r="A42" s="3" t="s">
        <v>57</v>
      </c>
      <c r="B42" s="9">
        <v>4990</v>
      </c>
      <c r="C42" s="9">
        <v>499</v>
      </c>
      <c r="D42" s="9">
        <v>3468.05</v>
      </c>
    </row>
    <row r="43" spans="1:9" ht="25.2">
      <c r="A43" s="3" t="s">
        <v>59</v>
      </c>
      <c r="B43" s="9">
        <v>9990</v>
      </c>
      <c r="C43" s="9">
        <v>999</v>
      </c>
      <c r="D43" s="9">
        <v>30469.5</v>
      </c>
    </row>
    <row r="44" spans="1:9" ht="25.2">
      <c r="A44" s="3" t="s">
        <v>61</v>
      </c>
      <c r="B44" s="9">
        <v>9984</v>
      </c>
      <c r="C44" s="9">
        <v>832</v>
      </c>
      <c r="D44" s="9">
        <v>1406.08</v>
      </c>
    </row>
    <row r="45" spans="1:9">
      <c r="A45" s="3" t="s">
        <v>62</v>
      </c>
      <c r="B45" s="9">
        <v>133668</v>
      </c>
      <c r="C45" s="9">
        <v>711</v>
      </c>
      <c r="D45" s="9">
        <v>284400</v>
      </c>
    </row>
    <row r="46" spans="1:9">
      <c r="A46" s="3" t="s">
        <v>67</v>
      </c>
      <c r="B46" s="9">
        <v>166000</v>
      </c>
      <c r="C46" s="9">
        <v>1660</v>
      </c>
      <c r="D46" s="9">
        <v>163078.39999999999</v>
      </c>
    </row>
    <row r="47" spans="1:9">
      <c r="A47" s="3" t="s">
        <v>68</v>
      </c>
      <c r="B47" s="9">
        <v>1200</v>
      </c>
      <c r="C47" s="9">
        <v>12</v>
      </c>
      <c r="D47" s="9">
        <v>589.44000000000005</v>
      </c>
    </row>
    <row r="48" spans="1:9" ht="25.2">
      <c r="A48" s="3" t="s">
        <v>69</v>
      </c>
      <c r="B48" s="9">
        <v>5400</v>
      </c>
      <c r="C48" s="9">
        <v>54</v>
      </c>
      <c r="D48" s="9">
        <v>2430</v>
      </c>
    </row>
    <row r="49" spans="1:4">
      <c r="A49" s="3" t="s">
        <v>70</v>
      </c>
      <c r="B49" s="9">
        <v>444400</v>
      </c>
      <c r="C49" s="9">
        <v>4444</v>
      </c>
      <c r="D49" s="9">
        <v>116877.2</v>
      </c>
    </row>
    <row r="50" spans="1:4">
      <c r="A50" s="3" t="s">
        <v>71</v>
      </c>
      <c r="B50" s="9">
        <v>315840</v>
      </c>
      <c r="C50" s="9">
        <v>470</v>
      </c>
      <c r="D50" s="9">
        <v>799000</v>
      </c>
    </row>
    <row r="51" spans="1:4">
      <c r="A51" s="3" t="s">
        <v>73</v>
      </c>
      <c r="B51" s="9">
        <v>7300</v>
      </c>
      <c r="C51" s="9">
        <v>73</v>
      </c>
      <c r="D51" s="9">
        <v>1642.5</v>
      </c>
    </row>
    <row r="52" spans="1:4">
      <c r="A52" s="3" t="s">
        <v>74</v>
      </c>
      <c r="B52" s="9">
        <v>48384</v>
      </c>
      <c r="C52" s="9">
        <v>72</v>
      </c>
      <c r="D52" s="9">
        <v>1800</v>
      </c>
    </row>
    <row r="53" spans="1:4">
      <c r="A53" s="3" t="s">
        <v>75</v>
      </c>
      <c r="B53" s="9">
        <v>5400</v>
      </c>
      <c r="C53" s="9">
        <v>54</v>
      </c>
      <c r="D53" s="9">
        <v>702</v>
      </c>
    </row>
    <row r="54" spans="1:4">
      <c r="A54" s="3" t="s">
        <v>77</v>
      </c>
      <c r="B54" s="9">
        <v>7300</v>
      </c>
      <c r="C54" s="9">
        <v>73</v>
      </c>
      <c r="D54" s="9">
        <v>6205</v>
      </c>
    </row>
    <row r="55" spans="1:4">
      <c r="A55" s="3" t="s">
        <v>78</v>
      </c>
      <c r="B55" s="9">
        <v>477400</v>
      </c>
      <c r="C55" s="9">
        <v>4774</v>
      </c>
      <c r="D55" s="9">
        <v>14417.48</v>
      </c>
    </row>
    <row r="56" spans="1:4">
      <c r="A56" s="3" t="s">
        <v>79</v>
      </c>
      <c r="B56" s="9">
        <v>166800</v>
      </c>
      <c r="C56" s="9">
        <v>1668</v>
      </c>
      <c r="D56" s="9">
        <v>233520</v>
      </c>
    </row>
    <row r="57" spans="1:4">
      <c r="A57" s="3" t="s">
        <v>80</v>
      </c>
      <c r="B57" s="9">
        <v>36500</v>
      </c>
      <c r="C57" s="9">
        <v>365</v>
      </c>
      <c r="D57" s="9">
        <v>9672.5</v>
      </c>
    </row>
    <row r="58" spans="1:4">
      <c r="A58" s="3" t="s">
        <v>82</v>
      </c>
      <c r="B58" s="9">
        <v>21900</v>
      </c>
      <c r="C58" s="9">
        <v>219</v>
      </c>
      <c r="D58" s="9">
        <v>2628</v>
      </c>
    </row>
    <row r="59" spans="1:4">
      <c r="A59" s="3" t="s">
        <v>83</v>
      </c>
      <c r="B59" s="9">
        <v>26300</v>
      </c>
      <c r="C59" s="9">
        <v>263</v>
      </c>
      <c r="D59" s="9">
        <v>1664.79</v>
      </c>
    </row>
    <row r="60" spans="1:4">
      <c r="A60" s="3" t="s">
        <v>85</v>
      </c>
      <c r="B60" s="9">
        <v>163700</v>
      </c>
      <c r="C60" s="9">
        <v>3274</v>
      </c>
      <c r="D60" s="9">
        <v>2291.8000000000002</v>
      </c>
    </row>
    <row r="61" spans="1:4">
      <c r="A61" s="3" t="s">
        <v>86</v>
      </c>
      <c r="B61" s="9">
        <v>7550</v>
      </c>
      <c r="C61" s="9">
        <v>151</v>
      </c>
      <c r="D61" s="9">
        <v>671.95</v>
      </c>
    </row>
    <row r="62" spans="1:4">
      <c r="A62" s="3" t="s">
        <v>87</v>
      </c>
      <c r="B62" s="9">
        <v>7300</v>
      </c>
      <c r="C62" s="9">
        <v>73</v>
      </c>
      <c r="D62" s="9">
        <v>1825</v>
      </c>
    </row>
    <row r="63" spans="1:4">
      <c r="A63" s="3" t="s">
        <v>88</v>
      </c>
      <c r="B63" s="9">
        <v>88032</v>
      </c>
      <c r="C63" s="9">
        <v>131</v>
      </c>
      <c r="D63" s="9">
        <v>1857.58</v>
      </c>
    </row>
    <row r="64" spans="1:4">
      <c r="A64" s="15" t="s">
        <v>224</v>
      </c>
      <c r="B64" s="15"/>
      <c r="C64" s="15"/>
      <c r="D64" s="10">
        <v>1680617.27</v>
      </c>
    </row>
    <row r="65" spans="1:4">
      <c r="A65" s="15" t="s">
        <v>235</v>
      </c>
      <c r="B65" s="15"/>
      <c r="C65" s="15"/>
      <c r="D65" s="10">
        <v>191119.8</v>
      </c>
    </row>
    <row r="66" spans="1:4">
      <c r="A66" s="15" t="s">
        <v>245</v>
      </c>
      <c r="B66" s="15"/>
      <c r="C66" s="15"/>
      <c r="D66" s="10">
        <v>1871737.07</v>
      </c>
    </row>
  </sheetData>
  <mergeCells count="30">
    <mergeCell ref="A8:C8"/>
    <mergeCell ref="F2:F3"/>
    <mergeCell ref="H2:I2"/>
    <mergeCell ref="H3:I3"/>
    <mergeCell ref="F6:H6"/>
    <mergeCell ref="F7:H7"/>
    <mergeCell ref="F8:H8"/>
    <mergeCell ref="A2:A3"/>
    <mergeCell ref="C2:D2"/>
    <mergeCell ref="C3:D3"/>
    <mergeCell ref="A6:C6"/>
    <mergeCell ref="A7:C7"/>
    <mergeCell ref="A33:C33"/>
    <mergeCell ref="F11:F12"/>
    <mergeCell ref="H11:I11"/>
    <mergeCell ref="H12:I12"/>
    <mergeCell ref="F34:H34"/>
    <mergeCell ref="A11:A12"/>
    <mergeCell ref="C11:D11"/>
    <mergeCell ref="C12:D12"/>
    <mergeCell ref="A31:C31"/>
    <mergeCell ref="A32:C32"/>
    <mergeCell ref="A64:C64"/>
    <mergeCell ref="A65:C65"/>
    <mergeCell ref="A66:C66"/>
    <mergeCell ref="F35:H35"/>
    <mergeCell ref="F36:H36"/>
    <mergeCell ref="A39:A40"/>
    <mergeCell ref="C39:D39"/>
    <mergeCell ref="C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Parameters</vt:lpstr>
      <vt:lpstr>Stock of medicines</vt:lpstr>
      <vt:lpstr>Summary</vt:lpstr>
      <vt:lpstr>Medicines Report</vt:lpstr>
      <vt:lpstr>Cases Report - Regimen</vt:lpstr>
      <vt:lpstr>Cases Report - Medicine</vt:lpstr>
      <vt:lpstr>Quantity and Costs</vt:lpstr>
      <vt:lpstr>Additional &amp; Total Costs</vt:lpstr>
      <vt:lpstr>Schedule</vt:lpstr>
      <vt:lpstr>Am(500 2)  Amikacin  500mg 2.</vt:lpstr>
      <vt:lpstr>Cm(1000)  Capreomycin  1000m.</vt:lpstr>
      <vt:lpstr>Imi Cls(500 500)  Imipenem +.</vt:lpstr>
      <vt:lpstr>Km(1000 4)  Kanamycin  1000m.</vt:lpstr>
      <vt:lpstr>Amx Clv(875 125)  Amoxicilli.</vt:lpstr>
      <vt:lpstr>Bdq(100)  Bedaquiline  100mg.</vt:lpstr>
      <vt:lpstr>Cfz(100)  Clofazimine  100mg.</vt:lpstr>
      <vt:lpstr>Cfz(50)  Clofazimine  50mg  .</vt:lpstr>
      <vt:lpstr>Cs (125)  Cycloserine 125mg .</vt:lpstr>
      <vt:lpstr>Cs(250)  Cycloserine  250mg .</vt:lpstr>
      <vt:lpstr>Dlm(50)  Delamanid  50mg  Fi.</vt:lpstr>
      <vt:lpstr>E(100)  Ethambutol  100mg  D.</vt:lpstr>
      <vt:lpstr>E(400)  Ethambutol  400mg  F.</vt:lpstr>
      <vt:lpstr>Eto(125)  Ethionamide  125mg.</vt:lpstr>
      <vt:lpstr>H(300)  Isoniazid  300mg  Fi.</vt:lpstr>
      <vt:lpstr>Lfx(100)  Levofloxacin  100m.</vt:lpstr>
      <vt:lpstr>Lfx(250)  Levofloxacin  250m.</vt:lpstr>
      <vt:lpstr>Lnz(600)  Linezolid  600mg  .</vt:lpstr>
      <vt:lpstr>Mfx(400)  Moxifloxacin  400m.</vt:lpstr>
      <vt:lpstr>PAS(Na)  P-aminosalicylate s.</vt:lpstr>
      <vt:lpstr>Pto(250)  Protionamide   250.</vt:lpstr>
      <vt:lpstr>R(150)  Rifampicin  150mg  F.</vt:lpstr>
      <vt:lpstr>S&amp;N-5 21Gx1.5 and Safety Box.</vt:lpstr>
      <vt:lpstr>Vit-B6(50)  Pyridoxine  50mg.</vt:lpstr>
      <vt:lpstr>WFI(5)  Water for injection .</vt:lpstr>
      <vt:lpstr>Z(150)  Pyrazinamide  150mg .</vt:lpstr>
      <vt:lpstr>Z(400)  Pyrazinamide  400mg 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Lomtadze N</cp:lastModifiedBy>
  <dcterms:created xsi:type="dcterms:W3CDTF">2019-06-14T21:57:58Z</dcterms:created>
  <dcterms:modified xsi:type="dcterms:W3CDTF">2019-06-16T19:27:31Z</dcterms:modified>
</cp:coreProperties>
</file>