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gvaramadze\Desktop\"/>
    </mc:Choice>
  </mc:AlternateContent>
  <bookViews>
    <workbookView xWindow="240" yWindow="120" windowWidth="10335" windowHeight="6090"/>
  </bookViews>
  <sheets>
    <sheet name="სოფელი" sheetId="7" r:id="rId1"/>
  </sheets>
  <calcPr calcId="162913"/>
</workbook>
</file>

<file path=xl/calcChain.xml><?xml version="1.0" encoding="utf-8"?>
<calcChain xmlns="http://schemas.openxmlformats.org/spreadsheetml/2006/main">
  <c r="G75" i="7" l="1"/>
  <c r="F75" i="7"/>
  <c r="G67" i="7"/>
  <c r="F67" i="7"/>
  <c r="G60" i="7"/>
  <c r="F60" i="7"/>
  <c r="G50" i="7"/>
  <c r="F50" i="7"/>
  <c r="G45" i="7"/>
  <c r="F45" i="7"/>
  <c r="G40" i="7"/>
  <c r="F40" i="7"/>
  <c r="G31" i="7"/>
  <c r="F31" i="7"/>
  <c r="G26" i="7"/>
  <c r="F26" i="7"/>
  <c r="G13" i="7"/>
  <c r="F13" i="7"/>
  <c r="G9" i="7"/>
  <c r="F9" i="7"/>
  <c r="G77" i="7" l="1"/>
  <c r="F77" i="7"/>
</calcChain>
</file>

<file path=xl/sharedStrings.xml><?xml version="1.0" encoding="utf-8"?>
<sst xmlns="http://schemas.openxmlformats.org/spreadsheetml/2006/main" count="75" uniqueCount="75">
  <si>
    <t>რაიონი / მუნიციპალიტეტი</t>
  </si>
  <si>
    <t>მცხეთა</t>
  </si>
  <si>
    <t>დუშეთი</t>
  </si>
  <si>
    <t>თიანეთი</t>
  </si>
  <si>
    <t>ყაზბეგი</t>
  </si>
  <si>
    <t>ბორჯომი</t>
  </si>
  <si>
    <t>გურჯაანი</t>
  </si>
  <si>
    <t>საგარეჯო</t>
  </si>
  <si>
    <t>სამტრედია</t>
  </si>
  <si>
    <t>ბაღდათი</t>
  </si>
  <si>
    <t>ზესტაფონი</t>
  </si>
  <si>
    <t>ჭიათურა</t>
  </si>
  <si>
    <t>თეთრიწყარო</t>
  </si>
  <si>
    <t>მარნეული</t>
  </si>
  <si>
    <t>გარდაბანი</t>
  </si>
  <si>
    <t>წალკა</t>
  </si>
  <si>
    <t>თელავი</t>
  </si>
  <si>
    <t>ყვარელი</t>
  </si>
  <si>
    <t>ქობულეთი</t>
  </si>
  <si>
    <t>შუახევი</t>
  </si>
  <si>
    <t>ქედა</t>
  </si>
  <si>
    <t>ხულო</t>
  </si>
  <si>
    <t>ადიგენი</t>
  </si>
  <si>
    <t>ახალციხე</t>
  </si>
  <si>
    <t>ტყიბული</t>
  </si>
  <si>
    <t>თერჯოლა</t>
  </si>
  <si>
    <t>ხონი</t>
  </si>
  <si>
    <t>წყალტუბო</t>
  </si>
  <si>
    <t>ოზურგეთი</t>
  </si>
  <si>
    <t>კასპი</t>
  </si>
  <si>
    <t>ბოლნისი</t>
  </si>
  <si>
    <t>დმანისი</t>
  </si>
  <si>
    <t>მესტია</t>
  </si>
  <si>
    <t>ამბროლაური</t>
  </si>
  <si>
    <t>ონი</t>
  </si>
  <si>
    <t>ცაგერი</t>
  </si>
  <si>
    <t>ხაშური</t>
  </si>
  <si>
    <t>ლაგოდეხი</t>
  </si>
  <si>
    <t>სიღნაღი</t>
  </si>
  <si>
    <t>სენაკი</t>
  </si>
  <si>
    <t>ზუგდიდი</t>
  </si>
  <si>
    <t>მარტვილი</t>
  </si>
  <si>
    <t>წალენჯიხა</t>
  </si>
  <si>
    <t>ჩხოროწყუ</t>
  </si>
  <si>
    <t>ხობი</t>
  </si>
  <si>
    <t>აბაშა</t>
  </si>
  <si>
    <t>ხარაგაული</t>
  </si>
  <si>
    <t>ვანი</t>
  </si>
  <si>
    <t>ლანჩხუთი</t>
  </si>
  <si>
    <t>ჩოხატაური</t>
  </si>
  <si>
    <t>დედოფლისყარო</t>
  </si>
  <si>
    <t>ქარელი</t>
  </si>
  <si>
    <t>ასპინძა</t>
  </si>
  <si>
    <t>ლენტეხი</t>
  </si>
  <si>
    <t>გორი</t>
  </si>
  <si>
    <t>საჩხერე</t>
  </si>
  <si>
    <t>ხევაჩაური</t>
  </si>
  <si>
    <t>ახალქალაქი</t>
  </si>
  <si>
    <t>ნინოწმინდა</t>
  </si>
  <si>
    <t>აჭარა</t>
  </si>
  <si>
    <t>გურია</t>
  </si>
  <si>
    <t>იმერეთი</t>
  </si>
  <si>
    <t>შიდა ქართლი</t>
  </si>
  <si>
    <t>ახმეტა</t>
  </si>
  <si>
    <t>კახეთი</t>
  </si>
  <si>
    <t>მცხეთა-მთიანეთი</t>
  </si>
  <si>
    <t>რაჭა-ლეჩხუმი - ქვემო სვანეთი</t>
  </si>
  <si>
    <t>სამეგრელო-ზემო სვანეთი</t>
  </si>
  <si>
    <t>სამცხე-ჯავახეთი</t>
  </si>
  <si>
    <t>ქვემო ქართლი</t>
  </si>
  <si>
    <t>ექიმი</t>
  </si>
  <si>
    <t>ექთანი</t>
  </si>
  <si>
    <t>რეგიონი</t>
  </si>
  <si>
    <t>N</t>
  </si>
  <si>
    <t>სოფლის ექიმი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</si>
</sst>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sz val="8"/>
      <color rgb="FF000000"/>
      <name val="Sylfaen"/>
      <family val="1"/>
      <charset val="204"/>
    </font>
    <font>
      <b/>
      <sz val="8"/>
      <color rgb="FF000000"/>
      <name val="Sylfaen"/>
      <family val="1"/>
      <charset val="204"/>
    </font>
    <font>
      <sz val="11"/>
      <color theme="1"/>
      <name val="Calibri"/>
      <family val="2"/>
      <scheme val="minor"/>
    </font>
    <font>
      <b/>
      <sz val="10"/>
      <color rgb="FF000000"/>
      <name val="Sylfaen"/>
      <family val="1"/>
      <charset val="204"/>
    </font>
    <font>
      <sz val="10"/>
      <color rgb="FF000000"/>
      <name val="Sylfaen"/>
      <family val="1"/>
      <charset val="204"/>
    </font>
    <font>
      <sz val="11"/>
      <color theme="1"/>
      <name val="Sylfaen"/>
      <family val="1"/>
      <charset val="204"/>
    </font>
    <font>
      <b/>
      <sz val="8"/>
      <color theme="1"/>
      <name val="Sylfaen"/>
      <family val="1"/>
      <charset val="204"/>
    </font>
    <font>
      <b/>
      <sz val="10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7"/>
      <color theme="1"/>
      <name val="Sylfaen"/>
      <family val="1"/>
      <charset val="204"/>
    </font>
    <font>
      <b/>
      <sz val="8"/>
      <name val="Sylfaen"/>
      <family val="1"/>
      <charset val="204"/>
    </font>
    <font>
      <sz val="10"/>
      <name val="Sylfaen"/>
      <family val="1"/>
      <charset val="204"/>
    </font>
    <font>
      <b/>
      <sz val="7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8" fillId="0" borderId="0" xfId="0" applyFont="1"/>
    <xf numFmtId="0" fontId="1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11" fillId="0" borderId="18" xfId="0" applyFont="1" applyBorder="1"/>
    <xf numFmtId="0" fontId="1" fillId="0" borderId="19" xfId="0" applyFont="1" applyBorder="1"/>
    <xf numFmtId="0" fontId="7" fillId="0" borderId="15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1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21" xfId="0" applyFont="1" applyFill="1" applyBorder="1" applyAlignment="1">
      <alignment horizontal="left"/>
    </xf>
    <xf numFmtId="0" fontId="6" fillId="0" borderId="21" xfId="0" applyFont="1" applyFill="1" applyBorder="1" applyAlignment="1">
      <alignment horizontal="left"/>
    </xf>
    <xf numFmtId="0" fontId="14" fillId="0" borderId="15" xfId="0" applyFont="1" applyFill="1" applyBorder="1" applyAlignment="1">
      <alignment horizontal="left"/>
    </xf>
    <xf numFmtId="0" fontId="14" fillId="0" borderId="2" xfId="0" applyFont="1" applyFill="1" applyBorder="1" applyAlignment="1">
      <alignment horizontal="left"/>
    </xf>
    <xf numFmtId="0" fontId="7" fillId="0" borderId="22" xfId="0" applyFont="1" applyFill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3" fillId="0" borderId="18" xfId="0" applyFont="1" applyFill="1" applyBorder="1" applyAlignment="1">
      <alignment horizontal="center"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right" vertical="center" wrapText="1"/>
    </xf>
    <xf numFmtId="0" fontId="14" fillId="0" borderId="7" xfId="0" applyFont="1" applyFill="1" applyBorder="1" applyAlignment="1">
      <alignment horizontal="right" vertical="center" wrapText="1"/>
    </xf>
    <xf numFmtId="0" fontId="14" fillId="0" borderId="8" xfId="0" applyFont="1" applyFill="1" applyBorder="1" applyAlignment="1">
      <alignment horizontal="right" vertical="center" wrapText="1"/>
    </xf>
    <xf numFmtId="0" fontId="14" fillId="0" borderId="9" xfId="0" applyFont="1" applyFill="1" applyBorder="1" applyAlignment="1">
      <alignment horizontal="right" vertical="center" wrapText="1"/>
    </xf>
    <xf numFmtId="164" fontId="10" fillId="0" borderId="10" xfId="1" applyNumberFormat="1" applyFont="1" applyFill="1" applyBorder="1" applyAlignment="1">
      <alignment horizontal="right" vertical="center" wrapText="1"/>
    </xf>
    <xf numFmtId="164" fontId="10" fillId="0" borderId="12" xfId="1" applyNumberFormat="1" applyFont="1" applyFill="1" applyBorder="1" applyAlignment="1">
      <alignment horizontal="right" vertical="center" wrapText="1"/>
    </xf>
    <xf numFmtId="164" fontId="14" fillId="0" borderId="5" xfId="1" applyNumberFormat="1" applyFont="1" applyFill="1" applyBorder="1" applyAlignment="1">
      <alignment horizontal="right" vertical="center" wrapText="1"/>
    </xf>
    <xf numFmtId="164" fontId="14" fillId="0" borderId="7" xfId="1" applyNumberFormat="1" applyFont="1" applyFill="1" applyBorder="1" applyAlignment="1">
      <alignment horizontal="right" vertical="center" wrapText="1"/>
    </xf>
    <xf numFmtId="164" fontId="14" fillId="0" borderId="8" xfId="1" applyNumberFormat="1" applyFont="1" applyFill="1" applyBorder="1" applyAlignment="1">
      <alignment horizontal="right" vertical="center" wrapText="1"/>
    </xf>
    <xf numFmtId="164" fontId="14" fillId="0" borderId="9" xfId="1" applyNumberFormat="1" applyFont="1" applyFill="1" applyBorder="1" applyAlignment="1">
      <alignment horizontal="right" vertical="center" wrapText="1"/>
    </xf>
    <xf numFmtId="164" fontId="10" fillId="0" borderId="10" xfId="1" applyNumberFormat="1" applyFont="1" applyFill="1" applyBorder="1" applyAlignment="1">
      <alignment horizontal="right" vertical="center"/>
    </xf>
    <xf numFmtId="164" fontId="10" fillId="0" borderId="12" xfId="1" applyNumberFormat="1" applyFont="1" applyFill="1" applyBorder="1" applyAlignment="1">
      <alignment horizontal="right" vertical="center"/>
    </xf>
    <xf numFmtId="0" fontId="14" fillId="0" borderId="8" xfId="1" applyNumberFormat="1" applyFont="1" applyFill="1" applyBorder="1" applyAlignment="1">
      <alignment horizontal="right" vertical="center" wrapText="1"/>
    </xf>
    <xf numFmtId="0" fontId="14" fillId="0" borderId="9" xfId="1" applyNumberFormat="1" applyFont="1" applyFill="1" applyBorder="1" applyAlignment="1">
      <alignment horizontal="right" vertical="center" wrapText="1"/>
    </xf>
    <xf numFmtId="0" fontId="14" fillId="0" borderId="5" xfId="1" applyNumberFormat="1" applyFont="1" applyFill="1" applyBorder="1" applyAlignment="1">
      <alignment horizontal="right" vertical="center" wrapText="1"/>
    </xf>
    <xf numFmtId="0" fontId="14" fillId="0" borderId="7" xfId="1" applyNumberFormat="1" applyFont="1" applyFill="1" applyBorder="1" applyAlignment="1">
      <alignment horizontal="right" vertical="center" wrapText="1"/>
    </xf>
    <xf numFmtId="164" fontId="10" fillId="0" borderId="16" xfId="1" applyNumberFormat="1" applyFont="1" applyFill="1" applyBorder="1" applyAlignment="1">
      <alignment horizontal="right" vertical="center" wrapText="1"/>
    </xf>
    <xf numFmtId="164" fontId="10" fillId="0" borderId="17" xfId="1" applyNumberFormat="1" applyFont="1" applyFill="1" applyBorder="1" applyAlignment="1">
      <alignment horizontal="right" vertical="center" wrapText="1"/>
    </xf>
    <xf numFmtId="164" fontId="10" fillId="0" borderId="18" xfId="1" applyNumberFormat="1" applyFont="1" applyFill="1" applyBorder="1" applyAlignment="1">
      <alignment horizontal="right"/>
    </xf>
    <xf numFmtId="164" fontId="10" fillId="0" borderId="20" xfId="1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right" vertical="center" wrapText="1"/>
    </xf>
    <xf numFmtId="164" fontId="14" fillId="0" borderId="0" xfId="1" applyNumberFormat="1" applyFont="1" applyFill="1" applyBorder="1" applyAlignment="1">
      <alignment horizontal="right" vertical="center" wrapText="1"/>
    </xf>
    <xf numFmtId="0" fontId="14" fillId="0" borderId="0" xfId="1" applyNumberFormat="1" applyFont="1" applyFill="1" applyBorder="1" applyAlignment="1">
      <alignment horizontal="right" vertical="center" wrapText="1"/>
    </xf>
    <xf numFmtId="164" fontId="10" fillId="0" borderId="0" xfId="1" applyNumberFormat="1" applyFont="1" applyFill="1" applyBorder="1" applyAlignment="1">
      <alignment horizontal="right" vertical="center" wrapText="1"/>
    </xf>
    <xf numFmtId="164" fontId="10" fillId="0" borderId="0" xfId="1" applyNumberFormat="1" applyFont="1" applyFill="1" applyBorder="1" applyAlignment="1">
      <alignment horizontal="right" vertical="center"/>
    </xf>
    <xf numFmtId="164" fontId="10" fillId="0" borderId="0" xfId="1" applyNumberFormat="1" applyFont="1" applyFill="1" applyBorder="1" applyAlignment="1">
      <alignment horizontal="right"/>
    </xf>
    <xf numFmtId="164" fontId="12" fillId="0" borderId="0" xfId="1" applyNumberFormat="1" applyFont="1" applyBorder="1"/>
    <xf numFmtId="0" fontId="2" fillId="0" borderId="0" xfId="0" applyFont="1" applyBorder="1"/>
    <xf numFmtId="164" fontId="14" fillId="0" borderId="16" xfId="1" applyNumberFormat="1" applyFont="1" applyFill="1" applyBorder="1" applyAlignment="1">
      <alignment horizontal="right" vertical="center" wrapText="1"/>
    </xf>
    <xf numFmtId="0" fontId="14" fillId="0" borderId="16" xfId="1" applyNumberFormat="1" applyFont="1" applyFill="1" applyBorder="1" applyAlignment="1">
      <alignment horizontal="right" vertical="center" wrapText="1"/>
    </xf>
    <xf numFmtId="0" fontId="3" fillId="0" borderId="27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left"/>
    </xf>
    <xf numFmtId="164" fontId="10" fillId="0" borderId="27" xfId="1" applyNumberFormat="1" applyFont="1" applyFill="1" applyBorder="1" applyAlignment="1">
      <alignment horizontal="right" vertical="center" wrapText="1"/>
    </xf>
    <xf numFmtId="0" fontId="14" fillId="0" borderId="17" xfId="1" applyNumberFormat="1" applyFont="1" applyFill="1" applyBorder="1" applyAlignment="1">
      <alignment horizontal="right" vertical="center" wrapText="1"/>
    </xf>
    <xf numFmtId="164" fontId="14" fillId="0" borderId="17" xfId="1" applyNumberFormat="1" applyFont="1" applyFill="1" applyBorder="1" applyAlignment="1">
      <alignment horizontal="right" vertical="center" wrapText="1"/>
    </xf>
    <xf numFmtId="164" fontId="10" fillId="0" borderId="28" xfId="1" applyNumberFormat="1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center" vertical="center" textRotation="90" wrapText="1"/>
    </xf>
    <xf numFmtId="164" fontId="8" fillId="0" borderId="0" xfId="0" applyNumberFormat="1" applyFont="1"/>
    <xf numFmtId="164" fontId="15" fillId="0" borderId="0" xfId="1" applyNumberFormat="1" applyFont="1"/>
    <xf numFmtId="164" fontId="14" fillId="0" borderId="0" xfId="0" applyNumberFormat="1" applyFont="1"/>
    <xf numFmtId="0" fontId="14" fillId="0" borderId="0" xfId="0" applyFont="1"/>
    <xf numFmtId="0" fontId="6" fillId="0" borderId="6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6" fillId="0" borderId="11" xfId="0" applyFont="1" applyFill="1" applyBorder="1" applyAlignment="1">
      <alignment horizontal="center" vertical="center" textRotation="90" wrapText="1"/>
    </xf>
    <xf numFmtId="0" fontId="6" fillId="0" borderId="3" xfId="0" applyFont="1" applyFill="1" applyBorder="1" applyAlignment="1">
      <alignment horizontal="center" vertical="center" textRotation="90" wrapText="1"/>
    </xf>
    <xf numFmtId="0" fontId="6" fillId="0" borderId="13" xfId="0" applyFont="1" applyFill="1" applyBorder="1" applyAlignment="1">
      <alignment horizontal="center" vertical="center" textRotation="90" wrapText="1"/>
    </xf>
    <xf numFmtId="0" fontId="6" fillId="0" borderId="4" xfId="0" applyFont="1" applyFill="1" applyBorder="1" applyAlignment="1">
      <alignment horizontal="center" vertical="center" textRotation="90" wrapText="1"/>
    </xf>
    <xf numFmtId="0" fontId="6" fillId="0" borderId="14" xfId="0" applyFont="1" applyFill="1" applyBorder="1" applyAlignment="1">
      <alignment horizontal="center" vertical="center" textRotation="90" wrapText="1"/>
    </xf>
    <xf numFmtId="0" fontId="8" fillId="0" borderId="29" xfId="0" applyFont="1" applyBorder="1" applyAlignment="1">
      <alignment horizontal="center"/>
    </xf>
    <xf numFmtId="0" fontId="6" fillId="0" borderId="6" xfId="0" applyFont="1" applyFill="1" applyBorder="1" applyAlignment="1">
      <alignment horizontal="center" vertical="center" textRotation="90"/>
    </xf>
    <xf numFmtId="0" fontId="6" fillId="0" borderId="1" xfId="0" applyFont="1" applyFill="1" applyBorder="1" applyAlignment="1">
      <alignment horizontal="center" vertical="center" textRotation="90"/>
    </xf>
    <xf numFmtId="0" fontId="6" fillId="0" borderId="11" xfId="0" applyFont="1" applyFill="1" applyBorder="1" applyAlignment="1">
      <alignment horizontal="center" vertical="center" textRotation="90"/>
    </xf>
    <xf numFmtId="0" fontId="6" fillId="0" borderId="3" xfId="0" applyFont="1" applyFill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textRotation="90"/>
    </xf>
    <xf numFmtId="0" fontId="9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left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99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tabSelected="1" zoomScaleNormal="100" workbookViewId="0">
      <selection activeCell="L41" sqref="L41"/>
    </sheetView>
  </sheetViews>
  <sheetFormatPr defaultRowHeight="15.75" x14ac:dyDescent="0.3"/>
  <cols>
    <col min="1" max="1" width="9.140625" style="2"/>
    <col min="2" max="2" width="1.5703125" style="60" customWidth="1"/>
    <col min="3" max="3" width="3.42578125" style="2" customWidth="1"/>
    <col min="4" max="4" width="8.5703125" style="1" customWidth="1"/>
    <col min="5" max="5" width="16.140625" style="6" customWidth="1"/>
    <col min="6" max="7" width="13.42578125" style="73" customWidth="1"/>
    <col min="8" max="8" width="17" style="2" customWidth="1"/>
    <col min="9" max="16384" width="9.140625" style="2"/>
  </cols>
  <sheetData>
    <row r="1" spans="1:7" ht="16.5" thickBot="1" x14ac:dyDescent="0.35">
      <c r="C1" s="81"/>
      <c r="D1" s="81"/>
      <c r="E1" s="81"/>
      <c r="F1" s="81"/>
      <c r="G1" s="81"/>
    </row>
    <row r="2" spans="1:7" s="4" customFormat="1" ht="34.5" customHeight="1" thickBot="1" x14ac:dyDescent="0.3">
      <c r="B2" s="52"/>
      <c r="C2" s="86" t="s">
        <v>73</v>
      </c>
      <c r="D2" s="88" t="s">
        <v>72</v>
      </c>
      <c r="E2" s="90" t="s">
        <v>0</v>
      </c>
      <c r="F2" s="92" t="s">
        <v>74</v>
      </c>
      <c r="G2" s="93"/>
    </row>
    <row r="3" spans="1:7" s="5" customFormat="1" ht="15" customHeight="1" thickBot="1" x14ac:dyDescent="0.3">
      <c r="B3" s="52"/>
      <c r="C3" s="87"/>
      <c r="D3" s="89"/>
      <c r="E3" s="91"/>
      <c r="F3" s="30" t="s">
        <v>70</v>
      </c>
      <c r="G3" s="31" t="s">
        <v>71</v>
      </c>
    </row>
    <row r="4" spans="1:7" ht="15" customHeight="1" x14ac:dyDescent="0.25">
      <c r="A4" s="2">
        <v>1</v>
      </c>
      <c r="B4" s="53"/>
      <c r="C4" s="7">
        <v>1</v>
      </c>
      <c r="D4" s="82" t="s">
        <v>59</v>
      </c>
      <c r="E4" s="19" t="s">
        <v>18</v>
      </c>
      <c r="F4" s="32">
        <v>33</v>
      </c>
      <c r="G4" s="33">
        <v>33</v>
      </c>
    </row>
    <row r="5" spans="1:7" ht="15" x14ac:dyDescent="0.25">
      <c r="A5" s="2">
        <v>2</v>
      </c>
      <c r="B5" s="53"/>
      <c r="C5" s="8">
        <v>2</v>
      </c>
      <c r="D5" s="83"/>
      <c r="E5" s="20" t="s">
        <v>19</v>
      </c>
      <c r="F5" s="34">
        <v>12</v>
      </c>
      <c r="G5" s="35">
        <v>12</v>
      </c>
    </row>
    <row r="6" spans="1:7" ht="15" x14ac:dyDescent="0.25">
      <c r="A6" s="2">
        <v>3</v>
      </c>
      <c r="B6" s="53"/>
      <c r="C6" s="8">
        <v>3</v>
      </c>
      <c r="D6" s="83"/>
      <c r="E6" s="20" t="s">
        <v>20</v>
      </c>
      <c r="F6" s="34">
        <v>11</v>
      </c>
      <c r="G6" s="35">
        <v>11</v>
      </c>
    </row>
    <row r="7" spans="1:7" ht="15" x14ac:dyDescent="0.25">
      <c r="A7" s="2">
        <v>4</v>
      </c>
      <c r="B7" s="53"/>
      <c r="C7" s="8">
        <v>4</v>
      </c>
      <c r="D7" s="83"/>
      <c r="E7" s="20" t="s">
        <v>21</v>
      </c>
      <c r="F7" s="34">
        <v>20</v>
      </c>
      <c r="G7" s="35">
        <v>23</v>
      </c>
    </row>
    <row r="8" spans="1:7" ht="15" x14ac:dyDescent="0.25">
      <c r="A8" s="2">
        <v>5</v>
      </c>
      <c r="B8" s="53"/>
      <c r="C8" s="8">
        <v>5</v>
      </c>
      <c r="D8" s="83"/>
      <c r="E8" s="20" t="s">
        <v>56</v>
      </c>
      <c r="F8" s="34">
        <v>31</v>
      </c>
      <c r="G8" s="35">
        <v>31</v>
      </c>
    </row>
    <row r="9" spans="1:7" thickBot="1" x14ac:dyDescent="0.3">
      <c r="B9" s="56"/>
      <c r="C9" s="9"/>
      <c r="D9" s="84"/>
      <c r="E9" s="21"/>
      <c r="F9" s="36">
        <f>SUM(F4:F8)</f>
        <v>107</v>
      </c>
      <c r="G9" s="37">
        <f>SUM(G4:G8)</f>
        <v>110</v>
      </c>
    </row>
    <row r="10" spans="1:7" ht="15" customHeight="1" x14ac:dyDescent="0.25">
      <c r="A10" s="2">
        <v>6</v>
      </c>
      <c r="B10" s="54"/>
      <c r="C10" s="7">
        <v>1</v>
      </c>
      <c r="D10" s="82" t="s">
        <v>60</v>
      </c>
      <c r="E10" s="19" t="s">
        <v>28</v>
      </c>
      <c r="F10" s="38">
        <v>37</v>
      </c>
      <c r="G10" s="39">
        <v>42</v>
      </c>
    </row>
    <row r="11" spans="1:7" ht="15" x14ac:dyDescent="0.25">
      <c r="A11" s="2">
        <v>7</v>
      </c>
      <c r="B11" s="54"/>
      <c r="C11" s="8">
        <v>2</v>
      </c>
      <c r="D11" s="83"/>
      <c r="E11" s="20" t="s">
        <v>48</v>
      </c>
      <c r="F11" s="40">
        <v>19</v>
      </c>
      <c r="G11" s="41">
        <v>21</v>
      </c>
    </row>
    <row r="12" spans="1:7" ht="15" x14ac:dyDescent="0.25">
      <c r="A12" s="2">
        <v>8</v>
      </c>
      <c r="B12" s="54"/>
      <c r="C12" s="8">
        <v>3</v>
      </c>
      <c r="D12" s="83"/>
      <c r="E12" s="20" t="s">
        <v>49</v>
      </c>
      <c r="F12" s="40">
        <v>19</v>
      </c>
      <c r="G12" s="41">
        <v>20</v>
      </c>
    </row>
    <row r="13" spans="1:7" thickBot="1" x14ac:dyDescent="0.3">
      <c r="B13" s="57"/>
      <c r="C13" s="9"/>
      <c r="D13" s="84"/>
      <c r="E13" s="21"/>
      <c r="F13" s="42">
        <f t="shared" ref="F13:G13" si="0">SUM(F10:F12)</f>
        <v>75</v>
      </c>
      <c r="G13" s="43">
        <f t="shared" si="0"/>
        <v>83</v>
      </c>
    </row>
    <row r="14" spans="1:7" ht="15.75" customHeight="1" x14ac:dyDescent="0.3">
      <c r="A14" s="2">
        <v>9</v>
      </c>
      <c r="B14" s="54"/>
      <c r="C14" s="10">
        <v>1</v>
      </c>
      <c r="D14" s="82" t="s">
        <v>61</v>
      </c>
      <c r="E14" s="22" t="s">
        <v>24</v>
      </c>
      <c r="F14" s="38">
        <v>12</v>
      </c>
      <c r="G14" s="39">
        <v>12</v>
      </c>
    </row>
    <row r="15" spans="1:7" x14ac:dyDescent="0.3">
      <c r="A15" s="2">
        <v>10</v>
      </c>
      <c r="B15" s="54"/>
      <c r="C15" s="11">
        <v>2</v>
      </c>
      <c r="D15" s="83"/>
      <c r="E15" s="23" t="s">
        <v>25</v>
      </c>
      <c r="F15" s="40">
        <v>22</v>
      </c>
      <c r="G15" s="41">
        <v>23</v>
      </c>
    </row>
    <row r="16" spans="1:7" x14ac:dyDescent="0.3">
      <c r="A16" s="2">
        <v>11</v>
      </c>
      <c r="B16" s="55"/>
      <c r="C16" s="11">
        <v>3</v>
      </c>
      <c r="D16" s="83"/>
      <c r="E16" s="23" t="s">
        <v>26</v>
      </c>
      <c r="F16" s="44">
        <v>15</v>
      </c>
      <c r="G16" s="45">
        <v>16</v>
      </c>
    </row>
    <row r="17" spans="1:7" x14ac:dyDescent="0.3">
      <c r="A17" s="2">
        <v>12</v>
      </c>
      <c r="B17" s="54"/>
      <c r="C17" s="11">
        <v>4</v>
      </c>
      <c r="D17" s="83"/>
      <c r="E17" s="23" t="s">
        <v>27</v>
      </c>
      <c r="F17" s="40">
        <v>32</v>
      </c>
      <c r="G17" s="41">
        <v>33</v>
      </c>
    </row>
    <row r="18" spans="1:7" x14ac:dyDescent="0.3">
      <c r="A18" s="2">
        <v>13</v>
      </c>
      <c r="B18" s="55"/>
      <c r="C18" s="11">
        <v>5</v>
      </c>
      <c r="D18" s="83"/>
      <c r="E18" s="23" t="s">
        <v>46</v>
      </c>
      <c r="F18" s="44">
        <v>18</v>
      </c>
      <c r="G18" s="45">
        <v>19</v>
      </c>
    </row>
    <row r="19" spans="1:7" x14ac:dyDescent="0.3">
      <c r="A19" s="2">
        <v>14</v>
      </c>
      <c r="B19" s="55"/>
      <c r="C19" s="11">
        <v>6</v>
      </c>
      <c r="D19" s="83"/>
      <c r="E19" s="23" t="s">
        <v>47</v>
      </c>
      <c r="F19" s="44">
        <v>17</v>
      </c>
      <c r="G19" s="45">
        <v>18</v>
      </c>
    </row>
    <row r="20" spans="1:7" x14ac:dyDescent="0.3">
      <c r="A20" s="2">
        <v>15</v>
      </c>
      <c r="B20" s="55"/>
      <c r="C20" s="11">
        <v>7</v>
      </c>
      <c r="D20" s="83"/>
      <c r="E20" s="23" t="s">
        <v>55</v>
      </c>
      <c r="F20" s="44">
        <v>19</v>
      </c>
      <c r="G20" s="45">
        <v>20</v>
      </c>
    </row>
    <row r="21" spans="1:7" x14ac:dyDescent="0.3">
      <c r="A21" s="2">
        <v>16</v>
      </c>
      <c r="B21" s="55"/>
      <c r="C21" s="11">
        <v>8</v>
      </c>
      <c r="D21" s="83"/>
      <c r="E21" s="23" t="s">
        <v>8</v>
      </c>
      <c r="F21" s="44">
        <v>16</v>
      </c>
      <c r="G21" s="45">
        <v>19</v>
      </c>
    </row>
    <row r="22" spans="1:7" x14ac:dyDescent="0.3">
      <c r="A22" s="2">
        <v>17</v>
      </c>
      <c r="B22" s="54"/>
      <c r="C22" s="11">
        <v>9</v>
      </c>
      <c r="D22" s="83"/>
      <c r="E22" s="23" t="s">
        <v>9</v>
      </c>
      <c r="F22" s="40">
        <v>17</v>
      </c>
      <c r="G22" s="41">
        <v>17</v>
      </c>
    </row>
    <row r="23" spans="1:7" x14ac:dyDescent="0.3">
      <c r="A23" s="2">
        <v>18</v>
      </c>
      <c r="B23" s="55"/>
      <c r="C23" s="11">
        <v>10</v>
      </c>
      <c r="D23" s="83"/>
      <c r="E23" s="23" t="s">
        <v>10</v>
      </c>
      <c r="F23" s="44">
        <v>25</v>
      </c>
      <c r="G23" s="45">
        <v>29</v>
      </c>
    </row>
    <row r="24" spans="1:7" x14ac:dyDescent="0.3">
      <c r="A24" s="2">
        <v>19</v>
      </c>
      <c r="B24" s="55"/>
      <c r="C24" s="11">
        <v>11</v>
      </c>
      <c r="D24" s="83"/>
      <c r="E24" s="23" t="s">
        <v>11</v>
      </c>
      <c r="F24" s="44">
        <v>24</v>
      </c>
      <c r="G24" s="45">
        <v>41</v>
      </c>
    </row>
    <row r="25" spans="1:7" x14ac:dyDescent="0.3">
      <c r="B25" s="55"/>
      <c r="C25" s="16"/>
      <c r="D25" s="85"/>
      <c r="E25" s="28"/>
      <c r="F25" s="62"/>
      <c r="G25" s="66"/>
    </row>
    <row r="26" spans="1:7" ht="16.5" thickBot="1" x14ac:dyDescent="0.35">
      <c r="B26" s="56"/>
      <c r="C26" s="12"/>
      <c r="D26" s="84"/>
      <c r="E26" s="24"/>
      <c r="F26" s="36">
        <f t="shared" ref="F26:G26" si="1">SUM(F14:F24)</f>
        <v>217</v>
      </c>
      <c r="G26" s="37">
        <f t="shared" si="1"/>
        <v>247</v>
      </c>
    </row>
    <row r="27" spans="1:7" ht="15.75" customHeight="1" x14ac:dyDescent="0.3">
      <c r="A27" s="2">
        <v>20</v>
      </c>
      <c r="B27" s="54"/>
      <c r="C27" s="10">
        <v>1</v>
      </c>
      <c r="D27" s="74" t="s">
        <v>62</v>
      </c>
      <c r="E27" s="22" t="s">
        <v>29</v>
      </c>
      <c r="F27" s="38">
        <v>31</v>
      </c>
      <c r="G27" s="39">
        <v>32</v>
      </c>
    </row>
    <row r="28" spans="1:7" x14ac:dyDescent="0.3">
      <c r="A28" s="2">
        <v>21</v>
      </c>
      <c r="B28" s="54"/>
      <c r="C28" s="11">
        <v>2</v>
      </c>
      <c r="D28" s="75"/>
      <c r="E28" s="23" t="s">
        <v>36</v>
      </c>
      <c r="F28" s="40">
        <v>22</v>
      </c>
      <c r="G28" s="41">
        <v>29</v>
      </c>
    </row>
    <row r="29" spans="1:7" x14ac:dyDescent="0.3">
      <c r="A29" s="2">
        <v>22</v>
      </c>
      <c r="B29" s="54"/>
      <c r="C29" s="11">
        <v>3</v>
      </c>
      <c r="D29" s="75"/>
      <c r="E29" s="23" t="s">
        <v>51</v>
      </c>
      <c r="F29" s="40">
        <v>29</v>
      </c>
      <c r="G29" s="41">
        <v>33</v>
      </c>
    </row>
    <row r="30" spans="1:7" x14ac:dyDescent="0.3">
      <c r="A30" s="2">
        <v>23</v>
      </c>
      <c r="B30" s="54"/>
      <c r="C30" s="11">
        <v>4</v>
      </c>
      <c r="D30" s="75"/>
      <c r="E30" s="23" t="s">
        <v>54</v>
      </c>
      <c r="F30" s="40">
        <v>51</v>
      </c>
      <c r="G30" s="41">
        <v>65</v>
      </c>
    </row>
    <row r="31" spans="1:7" ht="16.5" thickBot="1" x14ac:dyDescent="0.35">
      <c r="B31" s="56"/>
      <c r="C31" s="12"/>
      <c r="D31" s="76"/>
      <c r="E31" s="24"/>
      <c r="F31" s="36">
        <f t="shared" ref="F31:G31" si="2">SUM(F27:F30)</f>
        <v>133</v>
      </c>
      <c r="G31" s="37">
        <f t="shared" si="2"/>
        <v>159</v>
      </c>
    </row>
    <row r="32" spans="1:7" ht="15.75" customHeight="1" x14ac:dyDescent="0.3">
      <c r="A32" s="2">
        <v>24</v>
      </c>
      <c r="B32" s="55"/>
      <c r="C32" s="10">
        <v>1</v>
      </c>
      <c r="D32" s="82" t="s">
        <v>64</v>
      </c>
      <c r="E32" s="22" t="s">
        <v>6</v>
      </c>
      <c r="F32" s="46">
        <v>38</v>
      </c>
      <c r="G32" s="47">
        <v>40</v>
      </c>
    </row>
    <row r="33" spans="1:7" x14ac:dyDescent="0.3">
      <c r="A33" s="2">
        <v>25</v>
      </c>
      <c r="B33" s="55"/>
      <c r="C33" s="11">
        <v>2</v>
      </c>
      <c r="D33" s="83"/>
      <c r="E33" s="23" t="s">
        <v>7</v>
      </c>
      <c r="F33" s="44">
        <v>27</v>
      </c>
      <c r="G33" s="45">
        <v>29</v>
      </c>
    </row>
    <row r="34" spans="1:7" x14ac:dyDescent="0.3">
      <c r="A34" s="2">
        <v>26</v>
      </c>
      <c r="B34" s="54"/>
      <c r="C34" s="11">
        <v>3</v>
      </c>
      <c r="D34" s="83"/>
      <c r="E34" s="23" t="s">
        <v>16</v>
      </c>
      <c r="F34" s="40">
        <v>32</v>
      </c>
      <c r="G34" s="41">
        <v>36</v>
      </c>
    </row>
    <row r="35" spans="1:7" x14ac:dyDescent="0.3">
      <c r="A35" s="2">
        <v>27</v>
      </c>
      <c r="B35" s="54"/>
      <c r="C35" s="11">
        <v>4</v>
      </c>
      <c r="D35" s="83"/>
      <c r="E35" s="23" t="s">
        <v>63</v>
      </c>
      <c r="F35" s="40">
        <v>19</v>
      </c>
      <c r="G35" s="41">
        <v>22</v>
      </c>
    </row>
    <row r="36" spans="1:7" x14ac:dyDescent="0.3">
      <c r="A36" s="2">
        <v>28</v>
      </c>
      <c r="B36" s="54"/>
      <c r="C36" s="11">
        <v>5</v>
      </c>
      <c r="D36" s="83"/>
      <c r="E36" s="23" t="s">
        <v>17</v>
      </c>
      <c r="F36" s="40">
        <v>20</v>
      </c>
      <c r="G36" s="41">
        <v>21</v>
      </c>
    </row>
    <row r="37" spans="1:7" x14ac:dyDescent="0.3">
      <c r="A37" s="2">
        <v>29</v>
      </c>
      <c r="B37" s="54"/>
      <c r="C37" s="11">
        <v>6</v>
      </c>
      <c r="D37" s="83"/>
      <c r="E37" s="23" t="s">
        <v>37</v>
      </c>
      <c r="F37" s="40">
        <v>33</v>
      </c>
      <c r="G37" s="41">
        <v>33</v>
      </c>
    </row>
    <row r="38" spans="1:7" x14ac:dyDescent="0.3">
      <c r="A38" s="2">
        <v>30</v>
      </c>
      <c r="B38" s="54"/>
      <c r="C38" s="11">
        <v>7</v>
      </c>
      <c r="D38" s="83"/>
      <c r="E38" s="23" t="s">
        <v>38</v>
      </c>
      <c r="F38" s="40">
        <v>26</v>
      </c>
      <c r="G38" s="41">
        <v>28</v>
      </c>
    </row>
    <row r="39" spans="1:7" x14ac:dyDescent="0.3">
      <c r="A39" s="2">
        <v>31</v>
      </c>
      <c r="B39" s="54"/>
      <c r="C39" s="11">
        <v>8</v>
      </c>
      <c r="D39" s="83"/>
      <c r="E39" s="23" t="s">
        <v>50</v>
      </c>
      <c r="F39" s="40">
        <v>14</v>
      </c>
      <c r="G39" s="41">
        <v>14</v>
      </c>
    </row>
    <row r="40" spans="1:7" ht="16.5" thickBot="1" x14ac:dyDescent="0.35">
      <c r="B40" s="56"/>
      <c r="C40" s="12"/>
      <c r="D40" s="84"/>
      <c r="E40" s="24"/>
      <c r="F40" s="36">
        <f t="shared" ref="F40:G40" si="3">SUM(F32:F39)</f>
        <v>209</v>
      </c>
      <c r="G40" s="37">
        <f t="shared" si="3"/>
        <v>223</v>
      </c>
    </row>
    <row r="41" spans="1:7" ht="15.75" customHeight="1" x14ac:dyDescent="0.3">
      <c r="A41" s="2">
        <v>32</v>
      </c>
      <c r="B41" s="55"/>
      <c r="C41" s="13">
        <v>1</v>
      </c>
      <c r="D41" s="74" t="s">
        <v>65</v>
      </c>
      <c r="E41" s="22" t="s">
        <v>1</v>
      </c>
      <c r="F41" s="46">
        <v>30</v>
      </c>
      <c r="G41" s="47">
        <v>36</v>
      </c>
    </row>
    <row r="42" spans="1:7" x14ac:dyDescent="0.3">
      <c r="A42" s="2">
        <v>33</v>
      </c>
      <c r="B42" s="55"/>
      <c r="C42" s="14">
        <v>2</v>
      </c>
      <c r="D42" s="75"/>
      <c r="E42" s="23" t="s">
        <v>2</v>
      </c>
      <c r="F42" s="44">
        <v>23</v>
      </c>
      <c r="G42" s="45">
        <v>29</v>
      </c>
    </row>
    <row r="43" spans="1:7" x14ac:dyDescent="0.3">
      <c r="A43" s="2">
        <v>34</v>
      </c>
      <c r="B43" s="54"/>
      <c r="C43" s="14">
        <v>3</v>
      </c>
      <c r="D43" s="75"/>
      <c r="E43" s="23" t="s">
        <v>3</v>
      </c>
      <c r="F43" s="40">
        <v>7</v>
      </c>
      <c r="G43" s="41">
        <v>13</v>
      </c>
    </row>
    <row r="44" spans="1:7" x14ac:dyDescent="0.3">
      <c r="A44" s="2">
        <v>35</v>
      </c>
      <c r="B44" s="54"/>
      <c r="C44" s="14">
        <v>4</v>
      </c>
      <c r="D44" s="75"/>
      <c r="E44" s="23" t="s">
        <v>4</v>
      </c>
      <c r="F44" s="40">
        <v>3</v>
      </c>
      <c r="G44" s="41">
        <v>5</v>
      </c>
    </row>
    <row r="45" spans="1:7" ht="16.5" thickBot="1" x14ac:dyDescent="0.35">
      <c r="B45" s="56"/>
      <c r="C45" s="15"/>
      <c r="D45" s="76"/>
      <c r="E45" s="25"/>
      <c r="F45" s="36">
        <f t="shared" ref="F45:G45" si="4">SUM(F41:F44)</f>
        <v>63</v>
      </c>
      <c r="G45" s="37">
        <f t="shared" si="4"/>
        <v>83</v>
      </c>
    </row>
    <row r="46" spans="1:7" ht="15.75" customHeight="1" x14ac:dyDescent="0.3">
      <c r="A46" s="2">
        <v>36</v>
      </c>
      <c r="B46" s="54"/>
      <c r="C46" s="10">
        <v>1</v>
      </c>
      <c r="D46" s="74" t="s">
        <v>66</v>
      </c>
      <c r="E46" s="22" t="s">
        <v>33</v>
      </c>
      <c r="F46" s="38">
        <v>21</v>
      </c>
      <c r="G46" s="39">
        <v>43</v>
      </c>
    </row>
    <row r="47" spans="1:7" x14ac:dyDescent="0.3">
      <c r="A47" s="2">
        <v>37</v>
      </c>
      <c r="B47" s="54"/>
      <c r="C47" s="11">
        <v>2</v>
      </c>
      <c r="D47" s="75"/>
      <c r="E47" s="23" t="s">
        <v>34</v>
      </c>
      <c r="F47" s="40">
        <v>12</v>
      </c>
      <c r="G47" s="41">
        <v>23</v>
      </c>
    </row>
    <row r="48" spans="1:7" x14ac:dyDescent="0.3">
      <c r="A48" s="2">
        <v>38</v>
      </c>
      <c r="B48" s="54"/>
      <c r="C48" s="11">
        <v>3</v>
      </c>
      <c r="D48" s="75"/>
      <c r="E48" s="23" t="s">
        <v>35</v>
      </c>
      <c r="F48" s="40">
        <v>20</v>
      </c>
      <c r="G48" s="41">
        <v>41</v>
      </c>
    </row>
    <row r="49" spans="1:7" x14ac:dyDescent="0.3">
      <c r="A49" s="2">
        <v>39</v>
      </c>
      <c r="B49" s="54"/>
      <c r="C49" s="11">
        <v>4</v>
      </c>
      <c r="D49" s="75"/>
      <c r="E49" s="23" t="s">
        <v>53</v>
      </c>
      <c r="F49" s="40">
        <v>9</v>
      </c>
      <c r="G49" s="41">
        <v>23</v>
      </c>
    </row>
    <row r="50" spans="1:7" ht="16.5" thickBot="1" x14ac:dyDescent="0.35">
      <c r="B50" s="56"/>
      <c r="C50" s="12"/>
      <c r="D50" s="76"/>
      <c r="E50" s="24"/>
      <c r="F50" s="36">
        <f t="shared" ref="F50:G50" si="5">SUM(F46:F49)</f>
        <v>62</v>
      </c>
      <c r="G50" s="37">
        <f t="shared" si="5"/>
        <v>130</v>
      </c>
    </row>
    <row r="51" spans="1:7" ht="15.75" customHeight="1" x14ac:dyDescent="0.3">
      <c r="A51" s="2">
        <v>40</v>
      </c>
      <c r="B51" s="54"/>
      <c r="C51" s="10">
        <v>1</v>
      </c>
      <c r="D51" s="74" t="s">
        <v>67</v>
      </c>
      <c r="E51" s="26" t="s">
        <v>39</v>
      </c>
      <c r="F51" s="38">
        <v>17</v>
      </c>
      <c r="G51" s="39">
        <v>18</v>
      </c>
    </row>
    <row r="52" spans="1:7" x14ac:dyDescent="0.3">
      <c r="A52" s="2">
        <v>41</v>
      </c>
      <c r="B52" s="54"/>
      <c r="C52" s="11">
        <v>2</v>
      </c>
      <c r="D52" s="75"/>
      <c r="E52" s="23" t="s">
        <v>40</v>
      </c>
      <c r="F52" s="40">
        <v>46</v>
      </c>
      <c r="G52" s="41">
        <v>46</v>
      </c>
    </row>
    <row r="53" spans="1:7" x14ac:dyDescent="0.3">
      <c r="A53" s="2">
        <v>42</v>
      </c>
      <c r="B53" s="54"/>
      <c r="C53" s="11">
        <v>3</v>
      </c>
      <c r="D53" s="75"/>
      <c r="E53" s="23" t="s">
        <v>41</v>
      </c>
      <c r="F53" s="40">
        <v>22</v>
      </c>
      <c r="G53" s="41">
        <v>22</v>
      </c>
    </row>
    <row r="54" spans="1:7" x14ac:dyDescent="0.3">
      <c r="A54" s="2">
        <v>43</v>
      </c>
      <c r="B54" s="54"/>
      <c r="C54" s="11">
        <v>4</v>
      </c>
      <c r="D54" s="75"/>
      <c r="E54" s="23" t="s">
        <v>42</v>
      </c>
      <c r="F54" s="40">
        <v>20</v>
      </c>
      <c r="G54" s="41">
        <v>21</v>
      </c>
    </row>
    <row r="55" spans="1:7" x14ac:dyDescent="0.3">
      <c r="A55" s="2">
        <v>44</v>
      </c>
      <c r="B55" s="54"/>
      <c r="C55" s="11">
        <v>5</v>
      </c>
      <c r="D55" s="75"/>
      <c r="E55" s="23" t="s">
        <v>43</v>
      </c>
      <c r="F55" s="40">
        <v>15</v>
      </c>
      <c r="G55" s="41">
        <v>15</v>
      </c>
    </row>
    <row r="56" spans="1:7" x14ac:dyDescent="0.3">
      <c r="A56" s="2">
        <v>45</v>
      </c>
      <c r="B56" s="54"/>
      <c r="C56" s="11">
        <v>6</v>
      </c>
      <c r="D56" s="75"/>
      <c r="E56" s="23" t="s">
        <v>44</v>
      </c>
      <c r="F56" s="40">
        <v>18</v>
      </c>
      <c r="G56" s="41">
        <v>21</v>
      </c>
    </row>
    <row r="57" spans="1:7" x14ac:dyDescent="0.3">
      <c r="A57" s="2">
        <v>46</v>
      </c>
      <c r="B57" s="54"/>
      <c r="C57" s="11">
        <v>7</v>
      </c>
      <c r="D57" s="75"/>
      <c r="E57" s="23" t="s">
        <v>45</v>
      </c>
      <c r="F57" s="40">
        <v>15</v>
      </c>
      <c r="G57" s="41">
        <v>16</v>
      </c>
    </row>
    <row r="58" spans="1:7" x14ac:dyDescent="0.3">
      <c r="A58" s="2">
        <v>47</v>
      </c>
      <c r="B58" s="54"/>
      <c r="C58" s="11">
        <v>8</v>
      </c>
      <c r="D58" s="75"/>
      <c r="E58" s="23" t="s">
        <v>32</v>
      </c>
      <c r="F58" s="40">
        <v>14</v>
      </c>
      <c r="G58" s="41">
        <v>30</v>
      </c>
    </row>
    <row r="59" spans="1:7" x14ac:dyDescent="0.3">
      <c r="B59" s="54"/>
      <c r="C59" s="16"/>
      <c r="D59" s="77"/>
      <c r="E59" s="28"/>
      <c r="F59" s="61"/>
      <c r="G59" s="67"/>
    </row>
    <row r="60" spans="1:7" ht="16.5" thickBot="1" x14ac:dyDescent="0.35">
      <c r="B60" s="56"/>
      <c r="C60" s="12"/>
      <c r="D60" s="76"/>
      <c r="E60" s="24"/>
      <c r="F60" s="36">
        <f t="shared" ref="F60:G60" si="6">SUM(F51:F58)</f>
        <v>167</v>
      </c>
      <c r="G60" s="37">
        <f t="shared" si="6"/>
        <v>189</v>
      </c>
    </row>
    <row r="61" spans="1:7" ht="15.75" customHeight="1" x14ac:dyDescent="0.3">
      <c r="A61" s="2">
        <v>48</v>
      </c>
      <c r="B61" s="54"/>
      <c r="C61" s="10">
        <v>1</v>
      </c>
      <c r="D61" s="78" t="s">
        <v>68</v>
      </c>
      <c r="E61" s="26" t="s">
        <v>57</v>
      </c>
      <c r="F61" s="38">
        <v>24</v>
      </c>
      <c r="G61" s="39">
        <v>46</v>
      </c>
    </row>
    <row r="62" spans="1:7" x14ac:dyDescent="0.3">
      <c r="A62" s="2">
        <v>49</v>
      </c>
      <c r="B62" s="54"/>
      <c r="C62" s="11">
        <v>2</v>
      </c>
      <c r="D62" s="79"/>
      <c r="E62" s="27" t="s">
        <v>58</v>
      </c>
      <c r="F62" s="40">
        <v>17</v>
      </c>
      <c r="G62" s="41">
        <v>22</v>
      </c>
    </row>
    <row r="63" spans="1:7" x14ac:dyDescent="0.3">
      <c r="A63" s="2">
        <v>50</v>
      </c>
      <c r="B63" s="54"/>
      <c r="C63" s="11">
        <v>3</v>
      </c>
      <c r="D63" s="79"/>
      <c r="E63" s="23" t="s">
        <v>5</v>
      </c>
      <c r="F63" s="40">
        <v>16</v>
      </c>
      <c r="G63" s="41">
        <v>22</v>
      </c>
    </row>
    <row r="64" spans="1:7" x14ac:dyDescent="0.3">
      <c r="A64" s="2">
        <v>51</v>
      </c>
      <c r="B64" s="54"/>
      <c r="C64" s="11">
        <v>4</v>
      </c>
      <c r="D64" s="79"/>
      <c r="E64" s="23" t="s">
        <v>52</v>
      </c>
      <c r="F64" s="40">
        <v>8</v>
      </c>
      <c r="G64" s="41">
        <v>15</v>
      </c>
    </row>
    <row r="65" spans="1:12" x14ac:dyDescent="0.3">
      <c r="A65" s="2">
        <v>52</v>
      </c>
      <c r="B65" s="54"/>
      <c r="C65" s="11">
        <v>5</v>
      </c>
      <c r="D65" s="79"/>
      <c r="E65" s="23" t="s">
        <v>22</v>
      </c>
      <c r="F65" s="40">
        <v>14</v>
      </c>
      <c r="G65" s="41">
        <v>21</v>
      </c>
    </row>
    <row r="66" spans="1:12" x14ac:dyDescent="0.3">
      <c r="A66" s="2">
        <v>53</v>
      </c>
      <c r="B66" s="54"/>
      <c r="C66" s="11">
        <v>6</v>
      </c>
      <c r="D66" s="79"/>
      <c r="E66" s="23" t="s">
        <v>23</v>
      </c>
      <c r="F66" s="40">
        <v>19</v>
      </c>
      <c r="G66" s="41">
        <v>28</v>
      </c>
    </row>
    <row r="67" spans="1:12" ht="16.5" thickBot="1" x14ac:dyDescent="0.35">
      <c r="B67" s="56"/>
      <c r="C67" s="12"/>
      <c r="D67" s="80"/>
      <c r="E67" s="24"/>
      <c r="F67" s="36">
        <f t="shared" ref="F67:G67" si="7">SUM(F61:F66)</f>
        <v>98</v>
      </c>
      <c r="G67" s="37">
        <f t="shared" si="7"/>
        <v>154</v>
      </c>
      <c r="I67" s="70"/>
      <c r="J67" s="70"/>
      <c r="K67" s="70"/>
      <c r="L67" s="70"/>
    </row>
    <row r="68" spans="1:12" ht="15.75" customHeight="1" x14ac:dyDescent="0.3">
      <c r="A68" s="2">
        <v>54</v>
      </c>
      <c r="B68" s="54"/>
      <c r="C68" s="10">
        <v>1</v>
      </c>
      <c r="D68" s="74" t="s">
        <v>69</v>
      </c>
      <c r="E68" s="22" t="s">
        <v>12</v>
      </c>
      <c r="F68" s="38">
        <v>19</v>
      </c>
      <c r="G68" s="39">
        <v>23</v>
      </c>
    </row>
    <row r="69" spans="1:12" x14ac:dyDescent="0.3">
      <c r="A69" s="2">
        <v>55</v>
      </c>
      <c r="B69" s="54"/>
      <c r="C69" s="11">
        <v>2</v>
      </c>
      <c r="D69" s="75"/>
      <c r="E69" s="23" t="s">
        <v>13</v>
      </c>
      <c r="F69" s="40">
        <v>42</v>
      </c>
      <c r="G69" s="41">
        <v>45</v>
      </c>
    </row>
    <row r="70" spans="1:12" x14ac:dyDescent="0.3">
      <c r="A70" s="2">
        <v>56</v>
      </c>
      <c r="B70" s="54"/>
      <c r="C70" s="11">
        <v>3</v>
      </c>
      <c r="D70" s="75"/>
      <c r="E70" s="23" t="s">
        <v>14</v>
      </c>
      <c r="F70" s="40">
        <v>53</v>
      </c>
      <c r="G70" s="41">
        <v>53</v>
      </c>
    </row>
    <row r="71" spans="1:12" x14ac:dyDescent="0.3">
      <c r="A71" s="2">
        <v>57</v>
      </c>
      <c r="B71" s="54"/>
      <c r="C71" s="11">
        <v>4</v>
      </c>
      <c r="D71" s="75"/>
      <c r="E71" s="23" t="s">
        <v>15</v>
      </c>
      <c r="F71" s="40">
        <v>14</v>
      </c>
      <c r="G71" s="41">
        <v>16</v>
      </c>
    </row>
    <row r="72" spans="1:12" x14ac:dyDescent="0.3">
      <c r="A72" s="2">
        <v>58</v>
      </c>
      <c r="B72" s="54"/>
      <c r="C72" s="11">
        <v>5</v>
      </c>
      <c r="D72" s="75"/>
      <c r="E72" s="23" t="s">
        <v>30</v>
      </c>
      <c r="F72" s="40">
        <v>28</v>
      </c>
      <c r="G72" s="41">
        <v>32</v>
      </c>
    </row>
    <row r="73" spans="1:12" x14ac:dyDescent="0.3">
      <c r="A73" s="2">
        <v>59</v>
      </c>
      <c r="B73" s="54"/>
      <c r="C73" s="11">
        <v>6</v>
      </c>
      <c r="D73" s="75"/>
      <c r="E73" s="23" t="s">
        <v>31</v>
      </c>
      <c r="F73" s="40">
        <v>10</v>
      </c>
      <c r="G73" s="41">
        <v>10</v>
      </c>
    </row>
    <row r="74" spans="1:12" x14ac:dyDescent="0.3">
      <c r="B74" s="54"/>
      <c r="C74" s="16"/>
      <c r="D74" s="77"/>
      <c r="E74" s="28"/>
      <c r="F74" s="61"/>
      <c r="G74" s="67"/>
    </row>
    <row r="75" spans="1:12" x14ac:dyDescent="0.3">
      <c r="B75" s="56"/>
      <c r="C75" s="16"/>
      <c r="D75" s="77"/>
      <c r="E75" s="28"/>
      <c r="F75" s="48">
        <f t="shared" ref="F75:G75" si="8">SUM(F68:F73)</f>
        <v>166</v>
      </c>
      <c r="G75" s="49">
        <f t="shared" si="8"/>
        <v>179</v>
      </c>
    </row>
    <row r="76" spans="1:12" ht="16.5" thickBot="1" x14ac:dyDescent="0.35">
      <c r="B76" s="56"/>
      <c r="C76" s="63"/>
      <c r="D76" s="69"/>
      <c r="E76" s="64"/>
      <c r="F76" s="65"/>
      <c r="G76" s="68"/>
    </row>
    <row r="77" spans="1:12" s="3" customFormat="1" ht="16.5" thickBot="1" x14ac:dyDescent="0.35">
      <c r="B77" s="58"/>
      <c r="C77" s="17"/>
      <c r="D77" s="18"/>
      <c r="E77" s="29"/>
      <c r="F77" s="50">
        <f t="shared" ref="F77:G77" si="9">F9+F13+F26+F31+F40+F45+F50+F60+F67+F75</f>
        <v>1297</v>
      </c>
      <c r="G77" s="51">
        <f t="shared" si="9"/>
        <v>1557</v>
      </c>
    </row>
    <row r="78" spans="1:12" x14ac:dyDescent="0.3">
      <c r="B78" s="59"/>
      <c r="F78" s="71"/>
      <c r="G78" s="71"/>
    </row>
    <row r="82" spans="6:8" x14ac:dyDescent="0.3">
      <c r="F82" s="72"/>
      <c r="G82" s="72"/>
      <c r="H82" s="70"/>
    </row>
  </sheetData>
  <mergeCells count="15">
    <mergeCell ref="D46:D50"/>
    <mergeCell ref="D51:D60"/>
    <mergeCell ref="D61:D67"/>
    <mergeCell ref="D68:D75"/>
    <mergeCell ref="C1:G1"/>
    <mergeCell ref="D10:D13"/>
    <mergeCell ref="D14:D26"/>
    <mergeCell ref="D27:D31"/>
    <mergeCell ref="D32:D40"/>
    <mergeCell ref="D41:D45"/>
    <mergeCell ref="C2:C3"/>
    <mergeCell ref="D2:D3"/>
    <mergeCell ref="E2:E3"/>
    <mergeCell ref="F2:G2"/>
    <mergeCell ref="D4:D9"/>
  </mergeCells>
  <pageMargins left="0.45" right="0.45" top="0.5" bottom="0.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სოფელი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Tsotsoria</dc:creator>
  <cp:lastModifiedBy>Tea Gvaramadze</cp:lastModifiedBy>
  <cp:lastPrinted>2019-12-05T12:39:08Z</cp:lastPrinted>
  <dcterms:created xsi:type="dcterms:W3CDTF">2012-01-20T13:30:22Z</dcterms:created>
  <dcterms:modified xsi:type="dcterms:W3CDTF">2020-02-14T13:32:16Z</dcterms:modified>
</cp:coreProperties>
</file>