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20445" windowHeight="690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სტაციონარები!$A$1:$DH$288</definedName>
  </definedNames>
  <calcPr calcId="144525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<sst xmlns="http://schemas.openxmlformats.org/spreadsheetml/2006/main" count="1797" uniqueCount="767">
  <si>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</si>
  <si>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</si>
  <si>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</si>
  <si>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</si>
  <si>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</si>
  <si>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</si>
  <si>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</si>
  <si>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</si>
  <si>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</si>
  <si>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</si>
  <si>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</si>
  <si>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</si>
  <si>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</si>
  <si>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</si>
  <si>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</si>
  <si>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</si>
  <si>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</si>
  <si>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</si>
  <si>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</si>
  <si>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</si>
  <si>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</si>
  <si>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</si>
  <si>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</si>
  <si>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</si>
  <si>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</si>
  <si>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</si>
  <si>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</si>
  <si>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</si>
  <si>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</si>
  <si>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</si>
  <si>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</si>
  <si>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</si>
  <si>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</si>
  <si>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</si>
  <si>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</si>
  <si>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</si>
  <si>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</si>
  <si>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</si>
  <si>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</si>
  <si>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</si>
  <si>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</si>
  <si>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</si>
  <si>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</si>
  <si>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</si>
  <si>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</si>
  <si>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</si>
  <si>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</si>
  <si>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</si>
  <si>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</si>
  <si>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</si>
  <si>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</si>
  <si>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</si>
  <si>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</si>
  <si>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</si>
  <si>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</si>
  <si>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</si>
  <si>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</si>
  <si>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</si>
  <si>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</si>
  <si>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</si>
  <si>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</si>
  <si>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</si>
  <si>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</si>
  <si>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</si>
  <si>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</si>
  <si>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</si>
  <si>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</si>
  <si>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</si>
  <si>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</si>
  <si>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</si>
  <si>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</si>
  <si>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</si>
  <si>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</si>
  <si>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</si>
  <si>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</si>
  <si>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</si>
  <si>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</si>
  <si>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</si>
  <si>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</si>
  <si>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</si>
  <si>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</si>
  <si>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</si>
  <si>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</si>
  <si>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</si>
  <si>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</si>
  <si>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</si>
  <si>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</si>
  <si>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</si>
  <si>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</si>
  <si>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</si>
  <si>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</si>
  <si>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</si>
  <si>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</si>
  <si>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</si>
  <si>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</si>
  <si>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</si>
  <si>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</si>
  <si>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</si>
  <si>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</si>
  <si>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</si>
  <si>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</si>
  <si>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</si>
  <si>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</si>
  <si>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</si>
  <si>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</si>
  <si>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</si>
  <si>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</si>
  <si>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</si>
  <si>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</si>
  <si>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</si>
  <si>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</si>
  <si>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</si>
  <si>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</si>
  <si>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</si>
  <si>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</si>
  <si>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</si>
  <si>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</si>
  <si>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</si>
  <si>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</si>
  <si>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</si>
  <si>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</si>
  <si>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</si>
  <si>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</si>
  <si>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</si>
  <si>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</si>
  <si>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</si>
  <si>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</si>
  <si>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</si>
  <si>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</si>
  <si>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</si>
  <si>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</si>
  <si>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</si>
  <si>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</si>
  <si>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</si>
  <si>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</si>
  <si>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</si>
  <si>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</si>
  <si>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</si>
  <si>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</si>
  <si>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</si>
  <si>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</si>
  <si>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</si>
  <si>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</si>
  <si>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</si>
  <si>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</si>
  <si>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</si>
  <si>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</si>
  <si>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</si>
  <si>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</si>
  <si>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</si>
  <si>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</si>
  <si>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</si>
  <si>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</si>
  <si>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</si>
  <si>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</si>
  <si>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</si>
  <si>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</si>
  <si>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</si>
  <si>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</si>
  <si>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</si>
  <si>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</si>
  <si>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</si>
  <si>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</si>
  <si>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</si>
  <si>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</si>
  <si>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</si>
  <si>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</si>
  <si>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</si>
  <si>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</si>
  <si>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</si>
  <si>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</si>
  <si>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</si>
  <si>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</si>
  <si>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</si>
  <si>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</si>
  <si>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</si>
  <si>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</si>
  <si>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</si>
  <si>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</si>
  <si>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</si>
  <si>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</si>
  <si>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</si>
  <si>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</si>
  <si>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</si>
  <si>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</si>
  <si>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</si>
  <si>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</si>
  <si>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</si>
  <si>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</si>
  <si>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</si>
  <si>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</si>
  <si>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</si>
  <si>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</si>
  <si>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</si>
  <si>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</si>
  <si>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</si>
  <si>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</si>
  <si>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</si>
  <si>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</si>
  <si>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</si>
  <si>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</si>
  <si>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</si>
  <si>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</si>
  <si>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</si>
  <si>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</si>
  <si>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</si>
  <si>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</si>
  <si>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</si>
  <si>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</si>
  <si>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</si>
  <si>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</si>
  <si>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</si>
  <si>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</si>
  <si>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</si>
  <si>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</si>
  <si>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</si>
  <si>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</si>
  <si>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</si>
  <si>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</si>
  <si>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</si>
  <si>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</si>
  <si>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</si>
  <si>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</si>
  <si>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</si>
  <si>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</si>
  <si>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</si>
  <si>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</si>
  <si>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</si>
  <si>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</si>
  <si>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</si>
  <si>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</si>
  <si>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</si>
  <si>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</si>
  <si>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</si>
  <si>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</si>
  <si>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</si>
  <si>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</si>
  <si>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</si>
  <si>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</si>
  <si>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</si>
  <si>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</si>
  <si>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</si>
  <si>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</si>
  <si>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</si>
  <si>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</si>
  <si>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</si>
  <si>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</si>
  <si>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</si>
  <si>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</si>
  <si>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</si>
  <si>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</si>
  <si>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</si>
  <si>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</si>
  <si>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</si>
  <si>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</si>
  <si>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</si>
  <si>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</si>
  <si>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</si>
  <si>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</si>
  <si>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</si>
  <si>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</si>
  <si>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</si>
  <si>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</si>
  <si>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</si>
  <si>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</si>
  <si>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</si>
  <si>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</si>
  <si>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</si>
  <si>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</si>
  <si>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</si>
  <si>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</si>
  <si>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</si>
  <si>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</si>
  <si>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</si>
  <si>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</si>
  <si>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</si>
  <si>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</si>
  <si>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</si>
  <si>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</si>
  <si>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</si>
  <si>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</si>
  <si>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</si>
  <si>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</si>
  <si>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</si>
  <si>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</si>
  <si>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</si>
  <si>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</si>
  <si>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</si>
  <si>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</si>
  <si>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</si>
  <si>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</si>
  <si>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</si>
  <si>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</si>
  <si>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</si>
  <si>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</si>
  <si>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</si>
  <si>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</si>
  <si>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</si>
  <si>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</si>
  <si>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</si>
  <si>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</si>
  <si>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</si>
  <si>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</si>
  <si>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</si>
  <si>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</si>
  <si>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</si>
  <si>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</si>
  <si>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</si>
  <si>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</si>
  <si>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</si>
  <si>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</si>
  <si>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</si>
  <si>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</si>
  <si>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</si>
  <si>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</si>
  <si>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</si>
  <si>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</si>
  <si>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</si>
  <si>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</si>
  <si>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</si>
  <si>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</si>
  <si>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</si>
  <si>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</si>
  <si>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</si>
  <si>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</si>
  <si>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</si>
  <si>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</si>
  <si>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</si>
  <si>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</si>
  <si>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</si>
  <si>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</si>
  <si>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</si>
  <si>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</si>
  <si>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</si>
  <si>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</si>
  <si>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</si>
  <si>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</si>
  <si>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</si>
  <si>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</si>
  <si>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</si>
  <si>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</si>
  <si>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</si>
  <si>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</si>
  <si>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</si>
  <si>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</si>
  <si>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</si>
  <si>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</si>
  <si>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</si>
  <si>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</si>
  <si>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</si>
  <si>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</si>
  <si>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</si>
  <si>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</si>
  <si>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</si>
  <si>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</si>
  <si>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</si>
  <si>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</si>
  <si>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</si>
  <si>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</si>
  <si>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</si>
  <si>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</si>
  <si>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</si>
  <si>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</si>
  <si>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</si>
  <si>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</si>
  <si>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</si>
  <si>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</si>
  <si>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</si>
  <si>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</si>
  <si>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</si>
  <si>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</si>
  <si>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</si>
  <si>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</si>
  <si>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</si>
  <si>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</si>
  <si>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</si>
  <si>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</si>
  <si>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</si>
  <si>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</si>
  <si>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</si>
  <si>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</si>
  <si>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</si>
  <si>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</si>
  <si>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</si>
  <si>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</si>
  <si>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</si>
  <si>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</si>
  <si>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</si>
  <si>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</si>
  <si>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</si>
  <si>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</si>
  <si>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</si>
  <si>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</si>
  <si>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</si>
  <si>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</si>
  <si>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</si>
  <si>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</si>
  <si>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</si>
  <si>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</si>
  <si>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</si>
  <si>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</si>
  <si>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</si>
  <si>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</si>
  <si>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</si>
  <si>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</si>
  <si>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</si>
  <si>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</si>
  <si>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</si>
  <si>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</si>
  <si>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</si>
  <si>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</si>
  <si>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</si>
  <si>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</si>
  <si>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</si>
  <si>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</si>
  <si>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</si>
  <si>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</si>
  <si>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</si>
  <si>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</si>
  <si>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</si>
  <si>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</si>
  <si>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</si>
  <si>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</si>
  <si>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</si>
  <si>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</si>
  <si>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</si>
  <si>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</si>
  <si>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</si>
  <si>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</si>
  <si>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</si>
  <si>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</si>
  <si>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</si>
  <si>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</si>
  <si>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</si>
  <si>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</si>
  <si>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</si>
  <si>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</si>
  <si>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</si>
  <si>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</si>
  <si>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</si>
  <si>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</si>
  <si>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</si>
  <si>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</si>
  <si>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</si>
  <si>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</si>
  <si>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</si>
  <si>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</si>
  <si>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</si>
  <si>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</si>
  <si>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</si>
  <si>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</si>
  <si>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</si>
  <si>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</si>
  <si>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</si>
  <si>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</si>
  <si>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</si>
  <si>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</si>
  <si>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</si>
  <si>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</si>
  <si>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</si>
  <si>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</si>
  <si>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</si>
  <si>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</si>
  <si>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</si>
  <si>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</si>
  <si>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</si>
  <si>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</si>
  <si>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</si>
  <si>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</si>
  <si>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</si>
  <si>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</si>
  <si>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</si>
  <si>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</si>
  <si>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</si>
  <si>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</si>
  <si>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</si>
  <si>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</si>
  <si>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</si>
  <si>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</si>
  <si>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</si>
  <si>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</si>
  <si>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</si>
  <si>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</si>
  <si>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</si>
  <si>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</si>
  <si>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</si>
  <si>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</si>
  <si>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</si>
  <si>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</si>
  <si>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</si>
  <si>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</si>
  <si>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</si>
  <si>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</si>
  <si>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</si>
  <si>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</si>
  <si>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</si>
  <si>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</si>
  <si>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</si>
  <si>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</si>
  <si>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</si>
  <si>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</si>
  <si>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</si>
  <si>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</si>
  <si>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</si>
  <si>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</si>
  <si>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</si>
  <si>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</si>
  <si>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</si>
  <si>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</si>
  <si>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</si>
  <si>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</si>
  <si>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</si>
  <si>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</si>
  <si>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</si>
  <si>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</si>
  <si>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</si>
  <si>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</si>
  <si>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</si>
  <si>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</si>
  <si>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</si>
  <si>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</si>
  <si>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</si>
  <si>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</si>
  <si>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</si>
  <si>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</si>
  <si>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</si>
  <si>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</si>
  <si>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</si>
  <si>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</si>
  <si>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</si>
  <si>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</si>
  <si>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</si>
  <si>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</si>
  <si>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</si>
  <si>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</si>
  <si>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</si>
  <si>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</si>
  <si>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</si>
  <si>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</si>
  <si>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</si>
  <si>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</si>
  <si>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</si>
  <si>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</si>
  <si>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</si>
  <si>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</si>
  <si>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</si>
  <si>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</si>
  <si>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</si>
  <si>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</si>
  <si>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</si>
  <si>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</si>
  <si>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</si>
  <si>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</si>
  <si>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</si>
  <si>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</si>
  <si>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</si>
  <si>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</si>
  <si>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</si>
  <si>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</si>
  <si>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</si>
  <si>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</si>
  <si>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</si>
  <si>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</si>
  <si>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</si>
  <si>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</si>
  <si>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</si>
  <si>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</si>
  <si>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</si>
  <si>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</si>
  <si>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</si>
  <si>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</si>
  <si>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</si>
  <si>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</si>
  <si>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</si>
  <si>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</si>
  <si>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</si>
  <si>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</si>
  <si>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</si>
  <si>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</si>
  <si>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</si>
  <si>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</si>
  <si>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</si>
  <si>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</si>
  <si>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</si>
  <si>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</si>
  <si>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</si>
  <si>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</si>
  <si>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</si>
  <si>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</si>
  <si>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</si>
  <si>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</si>
  <si>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</si>
  <si>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</si>
  <si>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</si>
  <si>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</si>
  <si>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</si>
  <si>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</si>
  <si>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</si>
  <si>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</si>
  <si>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</si>
  <si>
    <t>კომპონენტები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</si>
  <si>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</si>
  <si>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</si>
  <si>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</si>
  <si>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</si>
  <si>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</si>
  <si>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</si>
  <si>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</si>
  <si>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</t>
  </si>
  <si>
    <t>გეგმიური ამბულატორიული მომსახურება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</si>
  <si>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</si>
  <si>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</si>
  <si>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</si>
  <si>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</si>
  <si>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</si>
  <si>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</si>
  <si>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</si>
  <si>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</si>
  <si>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</si>
  <si>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</si>
  <si>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</si>
  <si>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</si>
  <si>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სხივური თერაპია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</si>
  <si>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</si>
  <si>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</si>
  <si>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</si>
  <si>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</si>
  <si>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</si>
  <si>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</si>
  <si>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ინფექციური დაავადებების მართვა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</si>
  <si>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</si>
  <si>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</si>
  <si>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</si>
  <si>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</si>
  <si>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</si>
  <si>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</si>
  <si>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</si>
  <si>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</si>
  <si>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</si>
  <si>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</si>
  <si>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</si>
  <si>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</si>
  <si>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</si>
  <si>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</si>
  <si>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</si>
  <si>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</si>
  <si>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</si>
  <si>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</si>
  <si>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</si>
  <si>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</si>
  <si>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</si>
  <si>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</si>
  <si>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</si>
  <si>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გადაუდებელი ამბულატორიული მომსახურება;ქიმიოთერაპია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</si>
  <si>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</si>
  <si>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</si>
  <si>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</si>
  <si>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</si>
  <si>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</si>
  <si>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</si>
  <si>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</si>
  <si>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</si>
  <si>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</si>
  <si>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</si>
  <si>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</si>
  <si>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</si>
  <si>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</si>
  <si>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</si>
  <si>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</si>
  <si>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</si>
  <si>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</si>
  <si>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</si>
  <si>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გადაუდებელი ამბულატორიული მომსახურება;გადაუდებელი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</si>
  <si>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</si>
  <si>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</si>
  <si>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</si>
  <si>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</si>
  <si>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</si>
  <si>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</si>
  <si>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</si>
  <si>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</si>
  <si>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</si>
  <si>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</si>
  <si>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</si>
  <si>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</si>
  <si>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</si>
  <si>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</si>
  <si>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</si>
  <si>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</si>
  <si>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</si>
  <si>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</si>
  <si>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</si>
  <si>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</si>
  <si>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</si>
  <si>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</si>
  <si>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</si>
  <si>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</si>
  <si>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</si>
  <si>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</si>
  <si>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</si>
  <si>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</si>
  <si>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</si>
  <si>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</si>
  <si>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</si>
  <si>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</si>
  <si>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</si>
  <si>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</si>
  <si>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</si>
  <si>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</si>
  <si>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</si>
  <si>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</si>
  <si>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</si>
  <si>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</si>
  <si>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</si>
  <si>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</si>
  <si>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</si>
  <si>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</si>
  <si>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</si>
  <si>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</si>
  <si>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</si>
  <si>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</si>
  <si>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</si>
  <si>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</si>
  <si>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</si>
  <si>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</si>
  <si>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</si>
  <si>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</si>
  <si>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</si>
  <si>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</si>
  <si>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</si>
  <si>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</si>
  <si>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</si>
  <si>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</si>
  <si>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</si>
  <si>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</si>
  <si>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</si>
  <si>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</si>
  <si>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</si>
  <si>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</si>
  <si>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</si>
  <si>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</si>
  <si>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</si>
  <si>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</si>
  <si>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</si>
  <si>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</si>
  <si>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</si>
  <si>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</si>
  <si>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</si>
  <si>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</si>
  <si>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</si>
  <si>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</si>
  <si>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</si>
  <si>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</si>
  <si>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</si>
  <si>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</si>
  <si>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</si>
  <si>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</si>
  <si>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</si>
  <si>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</si>
  <si>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</si>
  <si>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</si>
  <si>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</si>
  <si>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კარდიოქირურგია</t>
    </r>
    <r>
      <rPr>
        <sz val="11"/>
        <color theme="1"/>
        <rFont val="Calibri"/>
        <family val="2"/>
      </rPr>
      <t>/</t>
    </r>
    <r>
      <rPr>
        <sz val="11"/>
        <color theme="1"/>
        <rFont val="Sylfaen"/>
        <family val="1"/>
      </rPr>
      <t>ინტერვენციული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კარდიოლოგია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</si>
  <si>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</si>
  <si>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ინფექციური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დაავადებების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მართვა</t>
    </r>
  </si>
  <si>
    <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</si>
  <si>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t>გადაუდებელი სტაციონარული მომსახურება; გადაუდებელი ამბულატორიული მომსახურება; გეგმიური ქირურგიული მომსახურება (გარდა კარდიოქირურგიისა)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</si>
</sst>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8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38" fillId="37" borderId="10" xfId="45" applyNumberFormat="1" applyFont="1" applyFill="1" applyBorder="1" applyAlignment="1">
      <alignment horizontal="center" vertical="center"/>
    </xf>
    <xf numFmtId="0" fontId="20" fillId="36" borderId="10" xfId="45" applyFill="1" applyBorder="1" applyAlignment="1"/>
    <xf numFmtId="0" fontId="38" fillId="0" borderId="10" xfId="45" applyNumberFormat="1" applyFont="1" applyFill="1" applyBorder="1" applyAlignment="1">
      <alignment horizontal="center" vertical="center"/>
    </xf>
    <xf numFmtId="0" fontId="38" fillId="35" borderId="10" xfId="45" applyNumberFormat="1" applyFont="1" applyFill="1" applyBorder="1" applyAlignment="1">
      <alignment horizontal="center" vertical="center"/>
    </xf>
    <xf numFmtId="0" fontId="38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39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39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3" fillId="0" borderId="10" xfId="93" applyFont="1" applyFill="1" applyBorder="1" applyAlignment="1">
      <alignment horizontal="left" wrapText="1"/>
    </xf>
    <xf numFmtId="0" fontId="3" fillId="0" borderId="10" xfId="93" applyFill="1" applyBorder="1" applyAlignment="1">
      <alignment horizontal="left" wrapText="1"/>
    </xf>
    <xf numFmtId="0" fontId="3" fillId="0" borderId="10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0" xfId="0" applyFont="1" applyFill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45" applyNumberFormat="1" applyFont="1" applyBorder="1" applyAlignment="1">
      <alignment vertical="center"/>
    </xf>
    <xf numFmtId="0" fontId="46" fillId="37" borderId="10" xfId="45" applyNumberFormat="1" applyFont="1" applyFill="1" applyBorder="1" applyAlignment="1">
      <alignment vertical="center"/>
    </xf>
    <xf numFmtId="164" fontId="45" fillId="0" borderId="10" xfId="0" applyNumberFormat="1" applyFont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164" fontId="45" fillId="0" borderId="10" xfId="0" applyNumberFormat="1" applyFont="1" applyFill="1" applyBorder="1" applyAlignment="1">
      <alignment vertical="center"/>
    </xf>
    <xf numFmtId="0" fontId="38" fillId="37" borderId="10" xfId="45" applyNumberFormat="1" applyFont="1" applyFill="1" applyBorder="1" applyAlignment="1">
      <alignment vertical="center"/>
    </xf>
    <xf numFmtId="0" fontId="46" fillId="37" borderId="10" xfId="45" applyFont="1" applyFill="1" applyBorder="1" applyAlignment="1">
      <alignment vertical="center"/>
    </xf>
    <xf numFmtId="0" fontId="45" fillId="35" borderId="10" xfId="0" applyFont="1" applyFill="1" applyBorder="1" applyAlignment="1">
      <alignment vertical="center" wrapText="1"/>
    </xf>
    <xf numFmtId="0" fontId="45" fillId="34" borderId="10" xfId="0" applyFont="1" applyFill="1" applyBorder="1" applyAlignment="1">
      <alignment vertical="center" wrapText="1"/>
    </xf>
    <xf numFmtId="0" fontId="45" fillId="35" borderId="10" xfId="0" applyFont="1" applyFill="1" applyBorder="1" applyAlignment="1">
      <alignment vertical="center"/>
    </xf>
    <xf numFmtId="164" fontId="45" fillId="35" borderId="10" xfId="0" applyNumberFormat="1" applyFont="1" applyFill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34" borderId="10" xfId="0" applyFont="1" applyFill="1" applyBorder="1" applyAlignment="1">
      <alignment vertical="center"/>
    </xf>
    <xf numFmtId="164" fontId="45" fillId="34" borderId="10" xfId="0" applyNumberFormat="1" applyFont="1" applyFill="1" applyBorder="1" applyAlignment="1">
      <alignment vertical="center"/>
    </xf>
    <xf numFmtId="0" fontId="46" fillId="0" borderId="10" xfId="45" applyNumberFormat="1" applyFont="1" applyFill="1" applyBorder="1" applyAlignment="1">
      <alignment vertical="center"/>
    </xf>
    <xf numFmtId="0" fontId="46" fillId="0" borderId="10" xfId="45" applyFont="1" applyFill="1" applyBorder="1" applyAlignment="1">
      <alignment vertical="center"/>
    </xf>
    <xf numFmtId="1" fontId="46" fillId="0" borderId="10" xfId="45" applyNumberFormat="1" applyFont="1" applyBorder="1" applyAlignment="1">
      <alignment vertical="center"/>
    </xf>
    <xf numFmtId="0" fontId="45" fillId="36" borderId="10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0" xfId="45" applyNumberFormat="1" applyFont="1" applyFill="1" applyBorder="1" applyAlignment="1">
      <alignment vertical="center"/>
    </xf>
    <xf numFmtId="164" fontId="45" fillId="36" borderId="10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0" fontId="43" fillId="33" borderId="10" xfId="42" applyFont="1" applyFill="1" applyBorder="1" applyAlignment="1">
      <alignment vertical="center" wrapText="1"/>
    </xf>
    <xf numFmtId="0" fontId="44" fillId="38" borderId="10" xfId="42" applyFont="1" applyFill="1" applyBorder="1" applyAlignment="1">
      <alignment vertical="center" wrapText="1"/>
    </xf>
    <xf numFmtId="0" fontId="44" fillId="39" borderId="10" xfId="42" applyFont="1" applyFill="1" applyBorder="1" applyAlignment="1">
      <alignment horizontal="center" vertical="center" wrapText="1"/>
    </xf>
    <xf numFmtId="9" fontId="45" fillId="0" borderId="10" xfId="1" applyFont="1" applyBorder="1" applyAlignment="1">
      <alignment vertical="center"/>
    </xf>
    <xf numFmtId="9" fontId="45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5" fillId="35" borderId="10" xfId="1" applyFont="1" applyFill="1" applyBorder="1" applyAlignment="1">
      <alignment vertical="center"/>
    </xf>
    <xf numFmtId="9" fontId="45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5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10" xfId="0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U211" activePane="bottomRight" state="frozen"/>
      <selection pane="topRight" activeCell="F1" sqref="F1"/>
      <selection pane="bottomLeft" activeCell="A2" sqref="A2"/>
      <selection pane="bottomRight" activeCell="W283" sqref="W283"/>
    </sheetView>
  </sheetViews>
  <sheetFormatPr defaultRowHeight="33" customHeight="1" x14ac:dyDescent="0.25"/>
  <cols>
    <col min="1" max="1" width="3.875" style="68" customWidth="1"/>
    <col min="2" max="2" width="9.75" style="1" customWidth="1"/>
    <col min="3" max="3" width="9.875" style="1" customWidth="1"/>
    <col min="4" max="4" width="11.125" style="1" customWidth="1"/>
    <col min="5" max="5" width="25.5" style="1" customWidth="1"/>
    <col min="6" max="6" width="29.875" style="1" customWidth="1"/>
    <col min="7" max="7" width="14.625" style="1" customWidth="1"/>
    <col min="8" max="8" width="13.125" style="71" customWidth="1"/>
    <col min="9" max="9" width="12.25" style="71" customWidth="1"/>
    <col min="10" max="10" width="14.25" style="71" customWidth="1"/>
    <col min="11" max="11" width="16" style="71" customWidth="1"/>
    <col min="12" max="12" width="12.625" style="71" customWidth="1"/>
    <col min="13" max="13" width="14.125" style="71" customWidth="1"/>
    <col min="14" max="14" width="17.125" style="71" customWidth="1"/>
    <col min="15" max="16" width="14.75" style="46" customWidth="1"/>
    <col min="17" max="17" width="11.75" style="46" customWidth="1"/>
    <col min="18" max="19" width="9" style="46" customWidth="1"/>
    <col min="20" max="20" width="13.625" style="46" customWidth="1"/>
    <col min="21" max="21" width="14.25" style="46" customWidth="1"/>
    <col min="22" max="22" width="15.5" style="15" customWidth="1"/>
    <col min="23" max="23" width="55.625" style="89" customWidth="1"/>
    <col min="24" max="24" width="30.5" style="15" customWidth="1"/>
    <col min="25" max="112" width="9" style="15"/>
  </cols>
  <sheetData>
    <row r="1" spans="1:112" ht="33" customHeight="1" x14ac:dyDescent="0.25">
      <c r="A1" s="47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" t="s">
        <v>574</v>
      </c>
      <c r="H1" s="74" t="s">
        <v>558</v>
      </c>
      <c r="I1" s="74" t="s">
        <v>559</v>
      </c>
      <c r="J1" s="74" t="s">
        <v>560</v>
      </c>
      <c r="K1" s="74" t="s">
        <v>561</v>
      </c>
      <c r="L1" s="74" t="s">
        <v>562</v>
      </c>
      <c r="M1" s="74" t="s">
        <v>575</v>
      </c>
      <c r="N1" s="74" t="s">
        <v>576</v>
      </c>
      <c r="O1" s="75" t="s">
        <v>592</v>
      </c>
      <c r="P1" s="75" t="s">
        <v>597</v>
      </c>
      <c r="Q1" s="75" t="s">
        <v>593</v>
      </c>
      <c r="R1" s="75" t="s">
        <v>594</v>
      </c>
      <c r="S1" s="75" t="s">
        <v>595</v>
      </c>
      <c r="T1" s="75" t="s">
        <v>596</v>
      </c>
      <c r="U1" s="75" t="s">
        <v>598</v>
      </c>
      <c r="V1" s="76" t="s">
        <v>599</v>
      </c>
      <c r="W1" s="90" t="s">
        <v>600</v>
      </c>
    </row>
    <row r="2" spans="1:112" ht="33" customHeight="1" x14ac:dyDescent="0.25">
      <c r="A2" s="48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50">
        <v>18</v>
      </c>
      <c r="I2" s="51">
        <v>312</v>
      </c>
      <c r="J2" s="51">
        <v>278</v>
      </c>
      <c r="K2" s="51">
        <v>32</v>
      </c>
      <c r="L2" s="51">
        <v>2438</v>
      </c>
      <c r="M2" s="52">
        <f>L2/I2</f>
        <v>7.8141025641025639</v>
      </c>
      <c r="N2" s="77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2"/>
      <c r="W2" s="85" t="s">
        <v>601</v>
      </c>
    </row>
    <row r="3" spans="1:112" s="15" customFormat="1" ht="33" customHeight="1" x14ac:dyDescent="0.25">
      <c r="A3" s="49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53">
        <v>208</v>
      </c>
      <c r="I3" s="53"/>
      <c r="J3" s="53"/>
      <c r="K3" s="53"/>
      <c r="L3" s="53"/>
      <c r="M3" s="54"/>
      <c r="N3" s="78"/>
      <c r="O3" s="43">
        <v>1</v>
      </c>
      <c r="P3" s="43"/>
      <c r="Q3" s="43">
        <v>1</v>
      </c>
      <c r="R3" s="43"/>
      <c r="S3" s="43"/>
      <c r="T3" s="43"/>
      <c r="U3" s="42">
        <f t="shared" ref="U3:U12" si="0">O3+P3+Q3+R3+S3+T3</f>
        <v>2</v>
      </c>
      <c r="V3" s="72"/>
      <c r="W3" s="85" t="s">
        <v>602</v>
      </c>
    </row>
    <row r="4" spans="1:112" ht="33" customHeight="1" x14ac:dyDescent="0.25">
      <c r="A4" s="48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50">
        <v>28</v>
      </c>
      <c r="I4" s="51">
        <v>1516</v>
      </c>
      <c r="J4" s="51">
        <v>1483</v>
      </c>
      <c r="K4" s="51">
        <v>31</v>
      </c>
      <c r="L4" s="51">
        <v>5392</v>
      </c>
      <c r="M4" s="52">
        <f t="shared" ref="M4:M66" si="1">L4/I4</f>
        <v>3.5567282321899736</v>
      </c>
      <c r="N4" s="77">
        <f t="shared" ref="N4:N66" si="2">(L4/H4)/365.6</f>
        <v>0.52672710221944352</v>
      </c>
      <c r="O4" s="55"/>
      <c r="P4" s="55"/>
      <c r="Q4" s="42"/>
      <c r="R4" s="42"/>
      <c r="S4" s="42">
        <v>1</v>
      </c>
      <c r="T4" s="42"/>
      <c r="U4" s="42">
        <f t="shared" si="0"/>
        <v>1</v>
      </c>
      <c r="V4" s="72"/>
      <c r="W4" s="85" t="s">
        <v>603</v>
      </c>
    </row>
    <row r="5" spans="1:112" ht="33" customHeight="1" x14ac:dyDescent="0.25">
      <c r="A5" s="48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50">
        <v>72</v>
      </c>
      <c r="I5" s="51">
        <v>1102</v>
      </c>
      <c r="J5" s="51">
        <v>1056</v>
      </c>
      <c r="K5" s="51">
        <v>44</v>
      </c>
      <c r="L5" s="51">
        <v>4805</v>
      </c>
      <c r="M5" s="52">
        <f t="shared" si="1"/>
        <v>4.3602540834845733</v>
      </c>
      <c r="N5" s="77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2"/>
      <c r="W5" s="85" t="s">
        <v>607</v>
      </c>
    </row>
    <row r="6" spans="1:112" ht="33" customHeight="1" x14ac:dyDescent="0.25">
      <c r="A6" s="48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50">
        <v>36</v>
      </c>
      <c r="I6" s="51">
        <v>610</v>
      </c>
      <c r="J6" s="51">
        <v>537</v>
      </c>
      <c r="K6" s="51">
        <v>73</v>
      </c>
      <c r="L6" s="51">
        <v>3383</v>
      </c>
      <c r="M6" s="52">
        <f t="shared" si="1"/>
        <v>5.5459016393442626</v>
      </c>
      <c r="N6" s="77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2"/>
      <c r="W6" s="85" t="s">
        <v>610</v>
      </c>
    </row>
    <row r="7" spans="1:112" ht="33" customHeight="1" x14ac:dyDescent="0.25">
      <c r="A7" s="48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50">
        <v>118</v>
      </c>
      <c r="I7" s="51">
        <v>2426</v>
      </c>
      <c r="J7" s="51">
        <v>2384</v>
      </c>
      <c r="K7" s="51">
        <v>43</v>
      </c>
      <c r="L7" s="51">
        <v>9453</v>
      </c>
      <c r="M7" s="52">
        <f t="shared" si="1"/>
        <v>3.8965375103050288</v>
      </c>
      <c r="N7" s="77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2"/>
      <c r="W7" s="85" t="s">
        <v>611</v>
      </c>
    </row>
    <row r="8" spans="1:112" ht="33" customHeight="1" x14ac:dyDescent="0.25">
      <c r="A8" s="48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50">
        <v>80</v>
      </c>
      <c r="I8" s="51">
        <v>2798</v>
      </c>
      <c r="J8" s="51">
        <v>2744</v>
      </c>
      <c r="K8" s="51">
        <v>16</v>
      </c>
      <c r="L8" s="51">
        <v>15281</v>
      </c>
      <c r="M8" s="52">
        <f t="shared" si="1"/>
        <v>5.4614010007147966</v>
      </c>
      <c r="N8" s="77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2"/>
      <c r="W8" s="85" t="s">
        <v>612</v>
      </c>
    </row>
    <row r="9" spans="1:112" ht="33" customHeight="1" x14ac:dyDescent="0.25">
      <c r="A9" s="48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50">
        <v>56</v>
      </c>
      <c r="I9" s="51">
        <v>1560</v>
      </c>
      <c r="J9" s="51">
        <v>1460</v>
      </c>
      <c r="K9" s="56" t="s">
        <v>3</v>
      </c>
      <c r="L9" s="51">
        <v>6016</v>
      </c>
      <c r="M9" s="52">
        <f t="shared" si="1"/>
        <v>3.8564102564102565</v>
      </c>
      <c r="N9" s="77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2"/>
      <c r="W9" s="85" t="s">
        <v>613</v>
      </c>
    </row>
    <row r="10" spans="1:112" ht="33" customHeight="1" x14ac:dyDescent="0.25">
      <c r="A10" s="48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50">
        <v>23</v>
      </c>
      <c r="I10" s="51">
        <v>699</v>
      </c>
      <c r="J10" s="51">
        <v>699</v>
      </c>
      <c r="K10" s="56" t="s">
        <v>3</v>
      </c>
      <c r="L10" s="51">
        <v>2179</v>
      </c>
      <c r="M10" s="52">
        <f t="shared" si="1"/>
        <v>3.1173104434907009</v>
      </c>
      <c r="N10" s="77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2"/>
      <c r="W10" s="85" t="s">
        <v>614</v>
      </c>
    </row>
    <row r="11" spans="1:112" ht="33" customHeight="1" x14ac:dyDescent="0.25">
      <c r="A11" s="48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50">
        <v>210</v>
      </c>
      <c r="I11" s="51">
        <v>6432</v>
      </c>
      <c r="J11" s="51">
        <v>6517</v>
      </c>
      <c r="K11" s="51">
        <v>267</v>
      </c>
      <c r="L11" s="51">
        <v>40782</v>
      </c>
      <c r="M11" s="52">
        <f t="shared" si="1"/>
        <v>6.3404850746268657</v>
      </c>
      <c r="N11" s="77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2"/>
      <c r="W11" s="85" t="s">
        <v>615</v>
      </c>
    </row>
    <row r="12" spans="1:112" ht="33" customHeight="1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40" t="s">
        <v>583</v>
      </c>
      <c r="H12" s="32">
        <v>220</v>
      </c>
      <c r="I12" s="24">
        <v>866</v>
      </c>
      <c r="J12" s="24">
        <v>868</v>
      </c>
      <c r="K12" s="24">
        <v>2</v>
      </c>
      <c r="L12" s="24">
        <v>43322</v>
      </c>
      <c r="M12" s="31">
        <f t="shared" si="1"/>
        <v>50.02540415704388</v>
      </c>
      <c r="N12" s="79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42">
        <f t="shared" si="0"/>
        <v>2</v>
      </c>
      <c r="V12" s="7"/>
      <c r="W12" s="86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3" customHeight="1" x14ac:dyDescent="0.25">
      <c r="A13" s="48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50">
        <v>22</v>
      </c>
      <c r="I13" s="51">
        <v>187</v>
      </c>
      <c r="J13" s="51">
        <v>183</v>
      </c>
      <c r="K13" s="51">
        <v>4</v>
      </c>
      <c r="L13" s="51">
        <v>5292</v>
      </c>
      <c r="M13" s="52">
        <f t="shared" si="1"/>
        <v>28.299465240641712</v>
      </c>
      <c r="N13" s="77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2"/>
      <c r="W13" s="92" t="s">
        <v>616</v>
      </c>
    </row>
    <row r="14" spans="1:112" s="15" customFormat="1" ht="33" customHeight="1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40" t="s">
        <v>583</v>
      </c>
      <c r="H14" s="34">
        <v>161</v>
      </c>
      <c r="I14" s="26">
        <v>7099</v>
      </c>
      <c r="J14" s="26">
        <v>6877</v>
      </c>
      <c r="K14" s="26">
        <v>173</v>
      </c>
      <c r="L14" s="26">
        <v>31298</v>
      </c>
      <c r="M14" s="31">
        <f t="shared" si="1"/>
        <v>4.4087899704183684</v>
      </c>
      <c r="N14" s="79">
        <f t="shared" si="2"/>
        <v>0.53172186960599099</v>
      </c>
      <c r="O14" s="26">
        <v>1</v>
      </c>
      <c r="P14" s="72"/>
      <c r="Q14" s="72">
        <v>1</v>
      </c>
      <c r="R14" s="72"/>
      <c r="S14" s="72">
        <v>1</v>
      </c>
      <c r="T14" s="72"/>
      <c r="U14" s="42">
        <f>O14+P14+Q14+R14+S14+T14</f>
        <v>3</v>
      </c>
      <c r="V14" s="72"/>
      <c r="W14" s="85" t="s">
        <v>617</v>
      </c>
      <c r="X14" s="91"/>
    </row>
    <row r="15" spans="1:112" ht="33" customHeight="1" x14ac:dyDescent="0.25">
      <c r="A15" s="48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50">
        <v>14</v>
      </c>
      <c r="I15" s="51">
        <v>169</v>
      </c>
      <c r="J15" s="51">
        <v>169</v>
      </c>
      <c r="K15" s="56" t="s">
        <v>3</v>
      </c>
      <c r="L15" s="51">
        <v>514</v>
      </c>
      <c r="M15" s="52">
        <f t="shared" si="1"/>
        <v>3.0414201183431953</v>
      </c>
      <c r="N15" s="77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2"/>
      <c r="W15" s="85" t="s">
        <v>619</v>
      </c>
      <c r="X15" s="91"/>
    </row>
    <row r="16" spans="1:112" ht="33" customHeight="1" x14ac:dyDescent="0.25">
      <c r="A16" s="48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50">
        <v>33</v>
      </c>
      <c r="I16" s="51">
        <v>565</v>
      </c>
      <c r="J16" s="51">
        <v>569</v>
      </c>
      <c r="K16" s="51">
        <v>8</v>
      </c>
      <c r="L16" s="51">
        <v>3588</v>
      </c>
      <c r="M16" s="52">
        <f t="shared" si="1"/>
        <v>6.3504424778761059</v>
      </c>
      <c r="N16" s="77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2"/>
      <c r="W16" s="85" t="s">
        <v>620</v>
      </c>
      <c r="X16" s="91"/>
    </row>
    <row r="17" spans="1:24" ht="33" customHeight="1" x14ac:dyDescent="0.25">
      <c r="A17" s="48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50">
        <v>16</v>
      </c>
      <c r="I17" s="51">
        <v>639</v>
      </c>
      <c r="J17" s="51">
        <v>633</v>
      </c>
      <c r="K17" s="56" t="s">
        <v>3</v>
      </c>
      <c r="L17" s="51">
        <v>5755</v>
      </c>
      <c r="M17" s="52">
        <f t="shared" si="1"/>
        <v>9.0062597809076674</v>
      </c>
      <c r="N17" s="77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2"/>
      <c r="W17" s="85"/>
      <c r="X17" s="91"/>
    </row>
    <row r="18" spans="1:24" s="11" customFormat="1" ht="33" customHeight="1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33">
        <v>158</v>
      </c>
      <c r="I18" s="33"/>
      <c r="J18" s="33"/>
      <c r="K18" s="10"/>
      <c r="L18" s="10"/>
      <c r="M18" s="30"/>
      <c r="N18" s="80"/>
      <c r="O18" s="10"/>
      <c r="P18" s="10"/>
      <c r="Q18" s="10"/>
      <c r="R18" s="10"/>
      <c r="S18" s="10"/>
      <c r="T18" s="10"/>
      <c r="U18" s="10"/>
      <c r="V18" s="10"/>
      <c r="W18" s="87"/>
      <c r="X18" s="91"/>
    </row>
    <row r="19" spans="1:24" ht="33" customHeight="1" x14ac:dyDescent="0.25">
      <c r="A19" s="48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50">
        <v>27</v>
      </c>
      <c r="I19" s="51">
        <v>1452</v>
      </c>
      <c r="J19" s="51">
        <v>1452</v>
      </c>
      <c r="K19" s="56" t="s">
        <v>3</v>
      </c>
      <c r="L19" s="51">
        <v>4386</v>
      </c>
      <c r="M19" s="52">
        <f t="shared" si="1"/>
        <v>3.0206611570247932</v>
      </c>
      <c r="N19" s="77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2"/>
      <c r="W19" s="85" t="s">
        <v>621</v>
      </c>
      <c r="X19" s="91"/>
    </row>
    <row r="20" spans="1:24" s="15" customFormat="1" ht="33" customHeight="1" x14ac:dyDescent="0.25">
      <c r="A20" s="57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59"/>
      <c r="I20" s="59"/>
      <c r="J20" s="59"/>
      <c r="K20" s="59"/>
      <c r="L20" s="59"/>
      <c r="M20" s="60"/>
      <c r="N20" s="81"/>
      <c r="O20" s="43"/>
      <c r="P20" s="43"/>
      <c r="Q20" s="43"/>
      <c r="R20" s="43"/>
      <c r="S20" s="43"/>
      <c r="T20" s="43"/>
      <c r="U20" s="42">
        <f t="shared" si="4"/>
        <v>0</v>
      </c>
      <c r="V20" s="72"/>
      <c r="W20" s="93" t="s">
        <v>606</v>
      </c>
      <c r="X20" s="91"/>
    </row>
    <row r="21" spans="1:24" s="15" customFormat="1" ht="33" customHeight="1" x14ac:dyDescent="0.25">
      <c r="A21" s="57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59">
        <v>28</v>
      </c>
      <c r="I21" s="59"/>
      <c r="J21" s="59"/>
      <c r="K21" s="59"/>
      <c r="L21" s="59"/>
      <c r="M21" s="60"/>
      <c r="N21" s="81"/>
      <c r="O21" s="43"/>
      <c r="P21" s="43"/>
      <c r="Q21" s="43"/>
      <c r="R21" s="43"/>
      <c r="S21" s="43"/>
      <c r="T21" s="43"/>
      <c r="U21" s="42">
        <f t="shared" si="4"/>
        <v>0</v>
      </c>
      <c r="V21" s="72"/>
      <c r="W21" s="93" t="s">
        <v>606</v>
      </c>
      <c r="X21" s="91"/>
    </row>
    <row r="22" spans="1:24" ht="33" customHeight="1" x14ac:dyDescent="0.25">
      <c r="A22" s="48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50">
        <v>12</v>
      </c>
      <c r="I22" s="51">
        <v>144</v>
      </c>
      <c r="J22" s="51">
        <v>144</v>
      </c>
      <c r="K22" s="56" t="s">
        <v>3</v>
      </c>
      <c r="L22" s="51">
        <v>433</v>
      </c>
      <c r="M22" s="52">
        <f t="shared" si="1"/>
        <v>3.0069444444444446</v>
      </c>
      <c r="N22" s="77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2"/>
      <c r="W22" s="93" t="s">
        <v>606</v>
      </c>
      <c r="X22" s="91"/>
    </row>
    <row r="23" spans="1:24" ht="33" customHeight="1" x14ac:dyDescent="0.25">
      <c r="A23" s="48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50">
        <v>106</v>
      </c>
      <c r="I23" s="51">
        <v>2731</v>
      </c>
      <c r="J23" s="51">
        <v>2397</v>
      </c>
      <c r="K23" s="51">
        <v>321</v>
      </c>
      <c r="L23" s="51">
        <v>8681</v>
      </c>
      <c r="M23" s="52">
        <f t="shared" si="1"/>
        <v>3.1786891248626876</v>
      </c>
      <c r="N23" s="77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2"/>
      <c r="W23" s="85" t="s">
        <v>623</v>
      </c>
      <c r="X23" s="91"/>
    </row>
    <row r="24" spans="1:24" ht="33" customHeight="1" x14ac:dyDescent="0.25">
      <c r="A24" s="48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50">
        <v>79</v>
      </c>
      <c r="I24" s="51">
        <v>2813</v>
      </c>
      <c r="J24" s="51">
        <v>2758</v>
      </c>
      <c r="K24" s="51">
        <v>48</v>
      </c>
      <c r="L24" s="51">
        <v>14585</v>
      </c>
      <c r="M24" s="52">
        <f t="shared" si="1"/>
        <v>5.1848560255954501</v>
      </c>
      <c r="N24" s="77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2"/>
      <c r="W24" s="85" t="s">
        <v>624</v>
      </c>
      <c r="X24" s="91"/>
    </row>
    <row r="25" spans="1:24" ht="33" customHeight="1" x14ac:dyDescent="0.25">
      <c r="A25" s="48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50">
        <v>6</v>
      </c>
      <c r="I25" s="51">
        <v>28</v>
      </c>
      <c r="J25" s="51">
        <v>28</v>
      </c>
      <c r="K25" s="56" t="s">
        <v>3</v>
      </c>
      <c r="L25" s="51">
        <v>29</v>
      </c>
      <c r="M25" s="52">
        <f t="shared" si="1"/>
        <v>1.0357142857142858</v>
      </c>
      <c r="N25" s="77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2"/>
      <c r="W25" s="85"/>
      <c r="X25" s="91"/>
    </row>
    <row r="26" spans="1:24" ht="48" customHeight="1" x14ac:dyDescent="0.25">
      <c r="A26" s="48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50">
        <v>33</v>
      </c>
      <c r="I26" s="51">
        <v>1906</v>
      </c>
      <c r="J26" s="51">
        <v>1876</v>
      </c>
      <c r="K26" s="51">
        <v>30</v>
      </c>
      <c r="L26" s="51">
        <v>6397</v>
      </c>
      <c r="M26" s="52">
        <f t="shared" si="1"/>
        <v>3.3562434417628539</v>
      </c>
      <c r="N26" s="77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2"/>
      <c r="W26" s="85" t="s">
        <v>625</v>
      </c>
      <c r="X26" s="91"/>
    </row>
    <row r="27" spans="1:24" ht="33" customHeight="1" x14ac:dyDescent="0.25">
      <c r="A27" s="48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50">
        <v>64</v>
      </c>
      <c r="I27" s="51">
        <v>3184</v>
      </c>
      <c r="J27" s="51">
        <v>2665</v>
      </c>
      <c r="K27" s="51">
        <v>171</v>
      </c>
      <c r="L27" s="51">
        <v>15665</v>
      </c>
      <c r="M27" s="52">
        <f t="shared" si="1"/>
        <v>4.9199120603015079</v>
      </c>
      <c r="N27" s="77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2"/>
      <c r="W27" s="85" t="s">
        <v>626</v>
      </c>
      <c r="X27" s="91"/>
    </row>
    <row r="28" spans="1:24" ht="33" customHeight="1" x14ac:dyDescent="0.25">
      <c r="A28" s="48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50">
        <v>303</v>
      </c>
      <c r="I28" s="51">
        <v>8906</v>
      </c>
      <c r="J28" s="51">
        <v>8906</v>
      </c>
      <c r="K28" s="51">
        <v>79</v>
      </c>
      <c r="L28" s="51">
        <v>71627</v>
      </c>
      <c r="M28" s="52">
        <f t="shared" si="1"/>
        <v>8.0425555805075231</v>
      </c>
      <c r="N28" s="77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2"/>
      <c r="W28" s="85" t="s">
        <v>627</v>
      </c>
      <c r="X28" s="91"/>
    </row>
    <row r="29" spans="1:24" ht="33" customHeight="1" x14ac:dyDescent="0.25">
      <c r="A29" s="48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50">
        <v>64</v>
      </c>
      <c r="I29" s="51">
        <v>1817</v>
      </c>
      <c r="J29" s="51">
        <v>1817</v>
      </c>
      <c r="K29" s="56" t="s">
        <v>3</v>
      </c>
      <c r="L29" s="51">
        <v>6649</v>
      </c>
      <c r="M29" s="52">
        <f t="shared" si="1"/>
        <v>3.659328563566318</v>
      </c>
      <c r="N29" s="77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2"/>
      <c r="W29" s="85" t="s">
        <v>628</v>
      </c>
      <c r="X29" s="91"/>
    </row>
    <row r="30" spans="1:24" ht="33" customHeight="1" x14ac:dyDescent="0.25">
      <c r="A30" s="48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50">
        <v>185</v>
      </c>
      <c r="I30" s="51">
        <v>7561</v>
      </c>
      <c r="J30" s="51">
        <v>7255</v>
      </c>
      <c r="K30" s="51">
        <v>41</v>
      </c>
      <c r="L30" s="51">
        <v>59970</v>
      </c>
      <c r="M30" s="52">
        <f t="shared" si="1"/>
        <v>7.9314905435788914</v>
      </c>
      <c r="N30" s="77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2"/>
      <c r="W30" s="85" t="s">
        <v>630</v>
      </c>
      <c r="X30" s="91"/>
    </row>
    <row r="31" spans="1:24" s="15" customFormat="1" ht="33" customHeight="1" x14ac:dyDescent="0.25">
      <c r="A31" s="49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53">
        <v>102</v>
      </c>
      <c r="I31" s="53"/>
      <c r="J31" s="53"/>
      <c r="K31" s="53"/>
      <c r="L31" s="53"/>
      <c r="M31" s="54"/>
      <c r="N31" s="78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2"/>
      <c r="W31" s="85" t="s">
        <v>631</v>
      </c>
      <c r="X31" s="91"/>
    </row>
    <row r="32" spans="1:24" ht="33" customHeight="1" x14ac:dyDescent="0.25">
      <c r="A32" s="48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50">
        <v>73</v>
      </c>
      <c r="I32" s="51">
        <v>4865</v>
      </c>
      <c r="J32" s="51">
        <v>4799</v>
      </c>
      <c r="K32" s="51">
        <v>39</v>
      </c>
      <c r="L32" s="51">
        <v>23931</v>
      </c>
      <c r="M32" s="52">
        <f t="shared" si="1"/>
        <v>4.9190133607399797</v>
      </c>
      <c r="N32" s="77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2"/>
      <c r="W32" s="85" t="s">
        <v>632</v>
      </c>
      <c r="X32" s="91"/>
    </row>
    <row r="33" spans="1:112" ht="33" customHeight="1" x14ac:dyDescent="0.25">
      <c r="A33" s="48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50">
        <v>6</v>
      </c>
      <c r="I33" s="51">
        <v>55</v>
      </c>
      <c r="J33" s="51">
        <v>54</v>
      </c>
      <c r="K33" s="51">
        <v>1</v>
      </c>
      <c r="L33" s="51">
        <v>162</v>
      </c>
      <c r="M33" s="52">
        <f t="shared" si="1"/>
        <v>2.9454545454545453</v>
      </c>
      <c r="N33" s="77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2"/>
      <c r="W33" s="85"/>
      <c r="X33" s="91"/>
    </row>
    <row r="34" spans="1:112" ht="33" customHeight="1" x14ac:dyDescent="0.25">
      <c r="A34" s="48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50">
        <v>322</v>
      </c>
      <c r="I34" s="51">
        <v>8776</v>
      </c>
      <c r="J34" s="51">
        <v>8452</v>
      </c>
      <c r="K34" s="51">
        <v>279</v>
      </c>
      <c r="L34" s="51">
        <v>79027</v>
      </c>
      <c r="M34" s="52">
        <f t="shared" si="1"/>
        <v>9.004899726526892</v>
      </c>
      <c r="N34" s="77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2"/>
      <c r="W34" s="85" t="s">
        <v>633</v>
      </c>
      <c r="X34" s="91"/>
    </row>
    <row r="35" spans="1:112" ht="33" customHeight="1" x14ac:dyDescent="0.25">
      <c r="A35" s="48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50">
        <v>163</v>
      </c>
      <c r="I35" s="51">
        <v>10951</v>
      </c>
      <c r="J35" s="51">
        <v>9288</v>
      </c>
      <c r="K35" s="51">
        <v>329</v>
      </c>
      <c r="L35" s="51">
        <v>38849</v>
      </c>
      <c r="M35" s="52">
        <f t="shared" si="1"/>
        <v>3.5475299059446628</v>
      </c>
      <c r="N35" s="77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2"/>
      <c r="W35" s="85" t="s">
        <v>634</v>
      </c>
      <c r="X35" s="91"/>
    </row>
    <row r="36" spans="1:112" ht="33" customHeight="1" x14ac:dyDescent="0.25">
      <c r="A36" s="48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50">
        <v>67</v>
      </c>
      <c r="I36" s="51">
        <v>4145</v>
      </c>
      <c r="J36" s="51">
        <v>4126</v>
      </c>
      <c r="K36" s="51">
        <v>2</v>
      </c>
      <c r="L36" s="51">
        <v>15469</v>
      </c>
      <c r="M36" s="52">
        <f t="shared" si="1"/>
        <v>3.7319662243667069</v>
      </c>
      <c r="N36" s="77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2"/>
      <c r="W36" s="85" t="s">
        <v>621</v>
      </c>
      <c r="X36" s="91"/>
    </row>
    <row r="37" spans="1:112" ht="33" customHeight="1" x14ac:dyDescent="0.25">
      <c r="A37" s="48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61"/>
      <c r="I37" s="61"/>
      <c r="J37" s="61"/>
      <c r="K37" s="61"/>
      <c r="L37" s="61"/>
      <c r="M37" s="52"/>
      <c r="N37" s="77"/>
      <c r="O37" s="42"/>
      <c r="P37" s="42"/>
      <c r="Q37" s="42"/>
      <c r="R37" s="42"/>
      <c r="S37" s="42"/>
      <c r="T37" s="42"/>
      <c r="U37" s="42">
        <f t="shared" si="4"/>
        <v>0</v>
      </c>
      <c r="V37" s="72"/>
      <c r="W37" s="85"/>
      <c r="X37" s="91"/>
    </row>
    <row r="38" spans="1:112" s="15" customFormat="1" ht="33" customHeight="1" x14ac:dyDescent="0.25">
      <c r="A38" s="58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62"/>
      <c r="I38" s="62"/>
      <c r="J38" s="62"/>
      <c r="K38" s="62"/>
      <c r="L38" s="62"/>
      <c r="M38" s="63"/>
      <c r="N38" s="82"/>
      <c r="O38" s="43"/>
      <c r="P38" s="43"/>
      <c r="Q38" s="43"/>
      <c r="R38" s="43"/>
      <c r="S38" s="43"/>
      <c r="T38" s="43"/>
      <c r="U38" s="42">
        <f t="shared" si="4"/>
        <v>0</v>
      </c>
      <c r="V38" s="72"/>
      <c r="W38" s="85"/>
      <c r="X38" s="91"/>
    </row>
    <row r="39" spans="1:112" s="15" customFormat="1" ht="33" customHeight="1" x14ac:dyDescent="0.25">
      <c r="A39" s="58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62">
        <v>12</v>
      </c>
      <c r="I39" s="62"/>
      <c r="J39" s="62"/>
      <c r="K39" s="62"/>
      <c r="L39" s="62"/>
      <c r="M39" s="63"/>
      <c r="N39" s="82"/>
      <c r="O39" s="43"/>
      <c r="P39" s="43"/>
      <c r="Q39" s="43"/>
      <c r="R39" s="43"/>
      <c r="S39" s="43"/>
      <c r="T39" s="43"/>
      <c r="U39" s="42">
        <f t="shared" si="4"/>
        <v>0</v>
      </c>
      <c r="V39" s="72"/>
      <c r="W39" s="85" t="s">
        <v>635</v>
      </c>
      <c r="X39" s="91"/>
    </row>
    <row r="40" spans="1:112" ht="33" customHeight="1" x14ac:dyDescent="0.25">
      <c r="A40" s="48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50">
        <v>30</v>
      </c>
      <c r="I40" s="51">
        <v>647</v>
      </c>
      <c r="J40" s="51">
        <v>606</v>
      </c>
      <c r="K40" s="51">
        <v>41</v>
      </c>
      <c r="L40" s="51">
        <v>3913</v>
      </c>
      <c r="M40" s="52">
        <f t="shared" si="1"/>
        <v>6.0479134466769704</v>
      </c>
      <c r="N40" s="77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2"/>
      <c r="W40" s="85" t="s">
        <v>636</v>
      </c>
      <c r="X40" s="91"/>
    </row>
    <row r="41" spans="1:112" ht="33" customHeight="1" x14ac:dyDescent="0.25">
      <c r="A41" s="48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50">
        <v>182</v>
      </c>
      <c r="I41" s="51">
        <v>12716</v>
      </c>
      <c r="J41" s="51">
        <v>11742</v>
      </c>
      <c r="K41" s="51">
        <v>48</v>
      </c>
      <c r="L41" s="51">
        <v>32776</v>
      </c>
      <c r="M41" s="52">
        <f t="shared" si="1"/>
        <v>2.5775401069518717</v>
      </c>
      <c r="N41" s="77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2"/>
      <c r="W41" s="85" t="s">
        <v>637</v>
      </c>
      <c r="X41" s="91"/>
    </row>
    <row r="42" spans="1:112" ht="33" customHeight="1" x14ac:dyDescent="0.25">
      <c r="A42" s="48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50">
        <v>192</v>
      </c>
      <c r="I42" s="51">
        <v>6128</v>
      </c>
      <c r="J42" s="51">
        <v>5896</v>
      </c>
      <c r="K42" s="51">
        <v>232</v>
      </c>
      <c r="L42" s="51">
        <v>31292</v>
      </c>
      <c r="M42" s="52">
        <f t="shared" si="1"/>
        <v>5.1063968668407309</v>
      </c>
      <c r="N42" s="77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2"/>
      <c r="W42" s="85" t="s">
        <v>638</v>
      </c>
      <c r="X42" s="91"/>
    </row>
    <row r="43" spans="1:112" ht="33" customHeight="1" x14ac:dyDescent="0.25">
      <c r="A43" s="48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50">
        <v>76</v>
      </c>
      <c r="I43" s="51">
        <v>2907</v>
      </c>
      <c r="J43" s="51">
        <v>2848</v>
      </c>
      <c r="K43" s="51">
        <v>31</v>
      </c>
      <c r="L43" s="51">
        <v>14314</v>
      </c>
      <c r="M43" s="52">
        <f t="shared" si="1"/>
        <v>4.9239766081871341</v>
      </c>
      <c r="N43" s="77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2"/>
      <c r="W43" s="85" t="s">
        <v>639</v>
      </c>
      <c r="X43" s="91"/>
    </row>
    <row r="44" spans="1:112" ht="33" customHeight="1" x14ac:dyDescent="0.25">
      <c r="A44" s="48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50">
        <v>18</v>
      </c>
      <c r="I44" s="51">
        <v>143</v>
      </c>
      <c r="J44" s="51">
        <v>148</v>
      </c>
      <c r="K44" s="51">
        <v>9</v>
      </c>
      <c r="L44" s="51">
        <v>4436</v>
      </c>
      <c r="M44" s="52">
        <f t="shared" si="1"/>
        <v>31.02097902097902</v>
      </c>
      <c r="N44" s="77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2"/>
      <c r="W44" s="94" t="s">
        <v>605</v>
      </c>
      <c r="X44" s="91"/>
    </row>
    <row r="45" spans="1:112" s="15" customFormat="1" ht="33" customHeight="1" x14ac:dyDescent="0.25">
      <c r="A45" s="49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64">
        <v>73</v>
      </c>
      <c r="I45" s="64">
        <v>3854</v>
      </c>
      <c r="J45" s="64">
        <v>3738</v>
      </c>
      <c r="K45" s="64">
        <v>71</v>
      </c>
      <c r="L45" s="64">
        <v>15766</v>
      </c>
      <c r="M45" s="52">
        <f t="shared" si="1"/>
        <v>4.0908147379346138</v>
      </c>
      <c r="N45" s="77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2"/>
      <c r="W45" s="85" t="s">
        <v>640</v>
      </c>
      <c r="X45" s="91"/>
    </row>
    <row r="46" spans="1:112" ht="33" customHeight="1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2">
        <v>250</v>
      </c>
      <c r="I46" s="24">
        <v>1764</v>
      </c>
      <c r="J46" s="24">
        <v>1757</v>
      </c>
      <c r="K46" s="24">
        <v>39</v>
      </c>
      <c r="L46" s="24">
        <v>57056</v>
      </c>
      <c r="M46" s="31">
        <f t="shared" si="1"/>
        <v>32.344671201814059</v>
      </c>
      <c r="N46" s="79">
        <f t="shared" si="2"/>
        <v>0.62424507658643325</v>
      </c>
      <c r="O46" s="7"/>
      <c r="P46" s="7"/>
      <c r="Q46" s="7"/>
      <c r="R46" s="7"/>
      <c r="S46" s="7"/>
      <c r="T46" s="7"/>
      <c r="U46" s="7"/>
      <c r="V46" s="7"/>
      <c r="W46" s="86" t="s">
        <v>641</v>
      </c>
      <c r="X46" s="91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3" customHeight="1" x14ac:dyDescent="0.25">
      <c r="A47" s="48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50">
        <v>16</v>
      </c>
      <c r="I47" s="51">
        <v>316</v>
      </c>
      <c r="J47" s="51">
        <v>60</v>
      </c>
      <c r="K47" s="51">
        <v>256</v>
      </c>
      <c r="L47" s="51">
        <v>4614</v>
      </c>
      <c r="M47" s="52">
        <f t="shared" si="1"/>
        <v>14.601265822784811</v>
      </c>
      <c r="N47" s="77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2"/>
      <c r="W47" s="85" t="s">
        <v>642</v>
      </c>
      <c r="X47" s="91"/>
    </row>
    <row r="48" spans="1:112" ht="33" customHeight="1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40" t="s">
        <v>583</v>
      </c>
      <c r="H48" s="32">
        <v>74</v>
      </c>
      <c r="I48" s="24">
        <v>4454</v>
      </c>
      <c r="J48" s="24">
        <v>3879</v>
      </c>
      <c r="K48" s="24">
        <v>11</v>
      </c>
      <c r="L48" s="24">
        <v>16387</v>
      </c>
      <c r="M48" s="31">
        <f t="shared" si="1"/>
        <v>3.6791647956892679</v>
      </c>
      <c r="N48" s="79">
        <f t="shared" si="2"/>
        <v>0.60570554142764199</v>
      </c>
      <c r="O48" s="24">
        <v>1</v>
      </c>
      <c r="P48" s="7"/>
      <c r="Q48" s="7"/>
      <c r="R48" s="7"/>
      <c r="S48" s="43">
        <v>1</v>
      </c>
      <c r="T48" s="7"/>
      <c r="U48" s="42">
        <f>O48+P48+Q48+R48+S48+T48</f>
        <v>2</v>
      </c>
      <c r="V48" s="7"/>
      <c r="W48" s="86" t="s">
        <v>619</v>
      </c>
      <c r="X48" s="91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3" customHeight="1" x14ac:dyDescent="0.25">
      <c r="A49" s="48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50">
        <v>134</v>
      </c>
      <c r="I49" s="51">
        <v>5888</v>
      </c>
      <c r="J49" s="51">
        <v>5874</v>
      </c>
      <c r="K49" s="51">
        <v>14</v>
      </c>
      <c r="L49" s="51">
        <v>25988</v>
      </c>
      <c r="M49" s="52">
        <f t="shared" si="1"/>
        <v>4.4137228260869561</v>
      </c>
      <c r="N49" s="77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2"/>
      <c r="W49" s="85" t="s">
        <v>643</v>
      </c>
      <c r="X49" s="91"/>
    </row>
    <row r="50" spans="1:112" ht="33" customHeight="1" x14ac:dyDescent="0.25">
      <c r="A50" s="48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50">
        <v>52</v>
      </c>
      <c r="I50" s="51">
        <v>5228</v>
      </c>
      <c r="J50" s="51">
        <v>5133</v>
      </c>
      <c r="K50" s="56" t="s">
        <v>3</v>
      </c>
      <c r="L50" s="51">
        <v>5315</v>
      </c>
      <c r="M50" s="52">
        <f t="shared" si="1"/>
        <v>1.0166411629686305</v>
      </c>
      <c r="N50" s="77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2"/>
      <c r="W50" s="85" t="s">
        <v>618</v>
      </c>
      <c r="X50" s="91"/>
    </row>
    <row r="51" spans="1:112" ht="33" customHeight="1" x14ac:dyDescent="0.25">
      <c r="A51" s="48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50">
        <v>14</v>
      </c>
      <c r="I51" s="51">
        <v>382</v>
      </c>
      <c r="J51" s="51">
        <v>377</v>
      </c>
      <c r="K51" s="56" t="s">
        <v>3</v>
      </c>
      <c r="L51" s="51">
        <v>2132</v>
      </c>
      <c r="M51" s="52">
        <f t="shared" si="1"/>
        <v>5.5811518324607325</v>
      </c>
      <c r="N51" s="77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2"/>
      <c r="W51" s="93"/>
      <c r="X51" s="91"/>
    </row>
    <row r="52" spans="1:112" ht="33" customHeight="1" x14ac:dyDescent="0.25">
      <c r="A52" s="48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50">
        <v>11</v>
      </c>
      <c r="I52" s="51">
        <v>168</v>
      </c>
      <c r="J52" s="51">
        <v>168</v>
      </c>
      <c r="K52" s="56" t="s">
        <v>3</v>
      </c>
      <c r="L52" s="51">
        <v>1763</v>
      </c>
      <c r="M52" s="52">
        <f t="shared" si="1"/>
        <v>10.494047619047619</v>
      </c>
      <c r="N52" s="77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2"/>
      <c r="W52" s="93" t="s">
        <v>629</v>
      </c>
      <c r="X52" s="91"/>
    </row>
    <row r="53" spans="1:112" s="11" customFormat="1" ht="33" customHeight="1" x14ac:dyDescent="0.25">
      <c r="A53" s="58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62">
        <v>30</v>
      </c>
      <c r="I53" s="62"/>
      <c r="J53" s="62"/>
      <c r="K53" s="62"/>
      <c r="L53" s="62"/>
      <c r="M53" s="63"/>
      <c r="N53" s="82"/>
      <c r="O53" s="44"/>
      <c r="P53" s="44"/>
      <c r="Q53" s="44"/>
      <c r="R53" s="44"/>
      <c r="S53" s="44"/>
      <c r="T53" s="44"/>
      <c r="U53" s="42">
        <f t="shared" si="5"/>
        <v>0</v>
      </c>
      <c r="V53" s="72"/>
      <c r="W53" s="85"/>
      <c r="X53" s="91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33" customHeight="1" x14ac:dyDescent="0.25">
      <c r="A54" s="48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50">
        <v>14</v>
      </c>
      <c r="I54" s="51">
        <v>361</v>
      </c>
      <c r="J54" s="51">
        <v>356</v>
      </c>
      <c r="K54" s="51">
        <v>23</v>
      </c>
      <c r="L54" s="51">
        <v>1968</v>
      </c>
      <c r="M54" s="52">
        <f t="shared" si="1"/>
        <v>5.4515235457063715</v>
      </c>
      <c r="N54" s="77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2"/>
      <c r="W54" s="85" t="s">
        <v>645</v>
      </c>
      <c r="X54" s="91"/>
    </row>
    <row r="55" spans="1:112" ht="33" customHeight="1" x14ac:dyDescent="0.25">
      <c r="A55" s="48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50">
        <v>138</v>
      </c>
      <c r="I55" s="51">
        <v>7418</v>
      </c>
      <c r="J55" s="51">
        <v>7354</v>
      </c>
      <c r="K55" s="51">
        <v>70</v>
      </c>
      <c r="L55" s="51">
        <v>29149</v>
      </c>
      <c r="M55" s="52">
        <f t="shared" si="1"/>
        <v>3.9294958209760043</v>
      </c>
      <c r="N55" s="77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2"/>
      <c r="W55" s="85" t="s">
        <v>624</v>
      </c>
      <c r="X55" s="91"/>
    </row>
    <row r="56" spans="1:112" ht="33" customHeight="1" x14ac:dyDescent="0.25">
      <c r="A56" s="48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50">
        <v>28</v>
      </c>
      <c r="I56" s="51">
        <v>1390</v>
      </c>
      <c r="J56" s="51">
        <v>1390</v>
      </c>
      <c r="K56" s="51">
        <v>5</v>
      </c>
      <c r="L56" s="51">
        <v>4899</v>
      </c>
      <c r="M56" s="52">
        <f t="shared" si="1"/>
        <v>3.5244604316546764</v>
      </c>
      <c r="N56" s="77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2"/>
      <c r="W56" s="85" t="s">
        <v>646</v>
      </c>
      <c r="X56" s="91"/>
    </row>
    <row r="57" spans="1:112" ht="33" customHeight="1" x14ac:dyDescent="0.25">
      <c r="A57" s="48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50">
        <v>24</v>
      </c>
      <c r="I57" s="51">
        <v>1065</v>
      </c>
      <c r="J57" s="51">
        <v>1069</v>
      </c>
      <c r="K57" s="51">
        <v>68</v>
      </c>
      <c r="L57" s="51">
        <v>5653</v>
      </c>
      <c r="M57" s="52">
        <f t="shared" si="1"/>
        <v>5.3079812206572772</v>
      </c>
      <c r="N57" s="77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2"/>
      <c r="W57" s="85" t="s">
        <v>647</v>
      </c>
      <c r="X57" s="91"/>
    </row>
    <row r="58" spans="1:112" ht="33" customHeight="1" x14ac:dyDescent="0.25">
      <c r="A58" s="48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50">
        <v>4</v>
      </c>
      <c r="I58" s="51">
        <v>191</v>
      </c>
      <c r="J58" s="51">
        <v>191</v>
      </c>
      <c r="K58" s="56" t="s">
        <v>3</v>
      </c>
      <c r="L58" s="51">
        <v>227</v>
      </c>
      <c r="M58" s="52">
        <f t="shared" si="1"/>
        <v>1.1884816753926701</v>
      </c>
      <c r="N58" s="77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2"/>
      <c r="W58" s="85" t="s">
        <v>648</v>
      </c>
      <c r="X58" s="91"/>
    </row>
    <row r="59" spans="1:112" ht="33" customHeight="1" x14ac:dyDescent="0.25">
      <c r="A59" s="48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50">
        <v>23</v>
      </c>
      <c r="I59" s="51">
        <v>661</v>
      </c>
      <c r="J59" s="51">
        <v>661</v>
      </c>
      <c r="K59" s="56" t="s">
        <v>3</v>
      </c>
      <c r="L59" s="51">
        <v>3021</v>
      </c>
      <c r="M59" s="52">
        <f t="shared" si="1"/>
        <v>4.5703479576399397</v>
      </c>
      <c r="N59" s="77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2"/>
      <c r="W59" s="85" t="s">
        <v>649</v>
      </c>
      <c r="X59" s="91"/>
    </row>
    <row r="60" spans="1:112" ht="33" customHeight="1" x14ac:dyDescent="0.25">
      <c r="A60" s="48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50">
        <v>18</v>
      </c>
      <c r="I60" s="51">
        <v>57</v>
      </c>
      <c r="J60" s="51">
        <v>57</v>
      </c>
      <c r="K60" s="56" t="s">
        <v>3</v>
      </c>
      <c r="L60" s="51">
        <v>222</v>
      </c>
      <c r="M60" s="52">
        <f t="shared" si="1"/>
        <v>3.8947368421052633</v>
      </c>
      <c r="N60" s="77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2"/>
      <c r="W60" s="85" t="s">
        <v>650</v>
      </c>
      <c r="X60" s="91"/>
    </row>
    <row r="61" spans="1:112" ht="33" customHeight="1" x14ac:dyDescent="0.25">
      <c r="A61" s="48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50">
        <v>51</v>
      </c>
      <c r="I61" s="51">
        <v>471</v>
      </c>
      <c r="J61" s="51">
        <v>422</v>
      </c>
      <c r="K61" s="51">
        <v>50</v>
      </c>
      <c r="L61" s="51">
        <v>3697</v>
      </c>
      <c r="M61" s="52">
        <f t="shared" si="1"/>
        <v>7.849256900212314</v>
      </c>
      <c r="N61" s="77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2"/>
      <c r="W61" s="85" t="s">
        <v>619</v>
      </c>
      <c r="X61" s="91"/>
    </row>
    <row r="62" spans="1:112" ht="33" customHeight="1" x14ac:dyDescent="0.25">
      <c r="A62" s="48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50">
        <v>8</v>
      </c>
      <c r="I62" s="51">
        <v>132</v>
      </c>
      <c r="J62" s="51">
        <v>132</v>
      </c>
      <c r="K62" s="56" t="s">
        <v>3</v>
      </c>
      <c r="L62" s="51">
        <v>196</v>
      </c>
      <c r="M62" s="52">
        <f t="shared" si="1"/>
        <v>1.4848484848484849</v>
      </c>
      <c r="N62" s="77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2"/>
      <c r="W62" s="85" t="s">
        <v>618</v>
      </c>
      <c r="X62" s="91"/>
    </row>
    <row r="63" spans="1:112" ht="33" customHeight="1" x14ac:dyDescent="0.25">
      <c r="A63" s="48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50">
        <v>53</v>
      </c>
      <c r="I63" s="51">
        <v>1271</v>
      </c>
      <c r="J63" s="51">
        <v>1266</v>
      </c>
      <c r="K63" s="51">
        <v>3</v>
      </c>
      <c r="L63" s="51">
        <v>5129</v>
      </c>
      <c r="M63" s="52">
        <f t="shared" si="1"/>
        <v>4.0354051927616048</v>
      </c>
      <c r="N63" s="77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2"/>
      <c r="W63" s="85" t="s">
        <v>651</v>
      </c>
    </row>
    <row r="64" spans="1:112" ht="33" customHeight="1" x14ac:dyDescent="0.25">
      <c r="A64" s="48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50">
        <v>16</v>
      </c>
      <c r="I64" s="51">
        <v>84</v>
      </c>
      <c r="J64" s="51">
        <v>84</v>
      </c>
      <c r="K64" s="56" t="s">
        <v>3</v>
      </c>
      <c r="L64" s="51">
        <v>168</v>
      </c>
      <c r="M64" s="52">
        <f t="shared" si="1"/>
        <v>2</v>
      </c>
      <c r="N64" s="77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2"/>
      <c r="W64" s="93" t="s">
        <v>606</v>
      </c>
    </row>
    <row r="65" spans="1:112" ht="33" customHeight="1" x14ac:dyDescent="0.25">
      <c r="A65" s="48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50">
        <v>16</v>
      </c>
      <c r="I65" s="51">
        <v>263</v>
      </c>
      <c r="J65" s="51">
        <v>263</v>
      </c>
      <c r="K65" s="56" t="s">
        <v>3</v>
      </c>
      <c r="L65" s="51">
        <v>307</v>
      </c>
      <c r="M65" s="52">
        <f t="shared" si="1"/>
        <v>1.167300380228137</v>
      </c>
      <c r="N65" s="77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2"/>
      <c r="W65" s="95" t="s">
        <v>606</v>
      </c>
    </row>
    <row r="66" spans="1:112" ht="33" customHeight="1" x14ac:dyDescent="0.25">
      <c r="A66" s="48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50">
        <v>31</v>
      </c>
      <c r="I66" s="51">
        <v>1160</v>
      </c>
      <c r="J66" s="51">
        <v>1159</v>
      </c>
      <c r="K66" s="51">
        <v>1</v>
      </c>
      <c r="L66" s="51">
        <v>4670</v>
      </c>
      <c r="M66" s="52">
        <f t="shared" si="1"/>
        <v>4.0258620689655169</v>
      </c>
      <c r="N66" s="77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2"/>
      <c r="W66" s="95" t="s">
        <v>651</v>
      </c>
      <c r="X66" s="95"/>
    </row>
    <row r="67" spans="1:112" s="15" customFormat="1" ht="33" customHeight="1" x14ac:dyDescent="0.25">
      <c r="A67" s="49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64">
        <v>13</v>
      </c>
      <c r="I67" s="64">
        <v>908</v>
      </c>
      <c r="J67" s="64">
        <v>908</v>
      </c>
      <c r="K67" s="65" t="s">
        <v>3</v>
      </c>
      <c r="L67" s="64">
        <v>4053</v>
      </c>
      <c r="M67" s="52">
        <f t="shared" ref="M67:M130" si="6">L67/I67</f>
        <v>4.463656387665198</v>
      </c>
      <c r="N67" s="77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2"/>
      <c r="W67" s="85" t="s">
        <v>653</v>
      </c>
      <c r="X67" s="95"/>
    </row>
    <row r="68" spans="1:112" ht="33" customHeight="1" x14ac:dyDescent="0.25">
      <c r="A68" s="48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50">
        <v>24</v>
      </c>
      <c r="I68" s="51">
        <v>306</v>
      </c>
      <c r="J68" s="51">
        <v>292</v>
      </c>
      <c r="K68" s="51">
        <v>185</v>
      </c>
      <c r="L68" s="51">
        <v>3989</v>
      </c>
      <c r="M68" s="52">
        <f t="shared" si="6"/>
        <v>13.035947712418301</v>
      </c>
      <c r="N68" s="77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2"/>
      <c r="W68" s="95" t="s">
        <v>608</v>
      </c>
      <c r="X68" s="95"/>
    </row>
    <row r="69" spans="1:112" ht="33" customHeight="1" x14ac:dyDescent="0.25">
      <c r="A69" s="48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50">
        <v>18</v>
      </c>
      <c r="I69" s="51">
        <v>909</v>
      </c>
      <c r="J69" s="51">
        <v>909</v>
      </c>
      <c r="K69" s="56" t="s">
        <v>3</v>
      </c>
      <c r="L69" s="51">
        <v>2088</v>
      </c>
      <c r="M69" s="52">
        <f t="shared" si="6"/>
        <v>2.2970297029702968</v>
      </c>
      <c r="N69" s="77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2"/>
      <c r="W69" s="85" t="s">
        <v>652</v>
      </c>
      <c r="X69" s="95"/>
    </row>
    <row r="70" spans="1:112" ht="33" customHeight="1" x14ac:dyDescent="0.25">
      <c r="A70" s="48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50">
        <v>12</v>
      </c>
      <c r="I70" s="51">
        <v>218</v>
      </c>
      <c r="J70" s="51">
        <v>218</v>
      </c>
      <c r="K70" s="56" t="s">
        <v>3</v>
      </c>
      <c r="L70" s="51">
        <v>2810</v>
      </c>
      <c r="M70" s="52">
        <f t="shared" si="6"/>
        <v>12.889908256880734</v>
      </c>
      <c r="N70" s="77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2"/>
      <c r="W70" s="85"/>
    </row>
    <row r="71" spans="1:112" ht="33" customHeight="1" x14ac:dyDescent="0.25">
      <c r="A71" s="48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50">
        <v>149</v>
      </c>
      <c r="I71" s="51">
        <v>8035</v>
      </c>
      <c r="J71" s="51">
        <v>8112</v>
      </c>
      <c r="K71" s="51">
        <v>93</v>
      </c>
      <c r="L71" s="51">
        <v>30415</v>
      </c>
      <c r="M71" s="52">
        <f t="shared" si="6"/>
        <v>3.7853142501555692</v>
      </c>
      <c r="N71" s="77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2"/>
      <c r="W71" s="85" t="s">
        <v>654</v>
      </c>
      <c r="X71" s="95"/>
    </row>
    <row r="72" spans="1:112" ht="33" customHeight="1" x14ac:dyDescent="0.25">
      <c r="A72" s="48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50">
        <v>48</v>
      </c>
      <c r="I72" s="51">
        <v>3045</v>
      </c>
      <c r="J72" s="51">
        <v>2948</v>
      </c>
      <c r="K72" s="51">
        <v>97</v>
      </c>
      <c r="L72" s="51">
        <v>29076</v>
      </c>
      <c r="M72" s="52">
        <f t="shared" si="6"/>
        <v>9.5487684729064046</v>
      </c>
      <c r="N72" s="77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2"/>
      <c r="W72" s="85" t="s">
        <v>656</v>
      </c>
      <c r="X72" s="95"/>
    </row>
    <row r="73" spans="1:112" ht="33" customHeight="1" x14ac:dyDescent="0.25">
      <c r="A73" s="48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50">
        <v>7</v>
      </c>
      <c r="I73" s="51">
        <v>437</v>
      </c>
      <c r="J73" s="51">
        <v>437</v>
      </c>
      <c r="K73" s="56" t="s">
        <v>3</v>
      </c>
      <c r="L73" s="51">
        <v>877</v>
      </c>
      <c r="M73" s="52">
        <f t="shared" si="6"/>
        <v>2.0068649885583523</v>
      </c>
      <c r="N73" s="77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2"/>
      <c r="W73" s="96" t="s">
        <v>622</v>
      </c>
      <c r="X73" s="95"/>
    </row>
    <row r="74" spans="1:112" ht="33" customHeight="1" x14ac:dyDescent="0.25">
      <c r="A74" s="48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50">
        <v>55</v>
      </c>
      <c r="I74" s="51">
        <v>1845</v>
      </c>
      <c r="J74" s="51">
        <v>1838</v>
      </c>
      <c r="K74" s="51">
        <v>10</v>
      </c>
      <c r="L74" s="51">
        <v>5443</v>
      </c>
      <c r="M74" s="52">
        <f t="shared" si="6"/>
        <v>2.9501355013550135</v>
      </c>
      <c r="N74" s="77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2"/>
      <c r="W74" s="85" t="s">
        <v>655</v>
      </c>
      <c r="X74" s="95"/>
    </row>
    <row r="75" spans="1:112" ht="33" customHeight="1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38" t="s">
        <v>579</v>
      </c>
      <c r="H75" s="32">
        <v>76</v>
      </c>
      <c r="I75" s="24">
        <v>4505</v>
      </c>
      <c r="J75" s="24">
        <v>4519</v>
      </c>
      <c r="K75" s="24">
        <v>115</v>
      </c>
      <c r="L75" s="24">
        <v>20669</v>
      </c>
      <c r="M75" s="31">
        <f t="shared" si="6"/>
        <v>4.5880133185349612</v>
      </c>
      <c r="N75" s="79">
        <f t="shared" si="7"/>
        <v>0.74387452493377859</v>
      </c>
      <c r="O75" s="7"/>
      <c r="P75" s="7"/>
      <c r="Q75" s="7"/>
      <c r="R75" s="7"/>
      <c r="S75" s="7"/>
      <c r="T75" s="7"/>
      <c r="U75" s="7"/>
      <c r="V75" s="7"/>
      <c r="W75" s="86" t="s">
        <v>657</v>
      </c>
      <c r="X75" s="9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3" customHeight="1" x14ac:dyDescent="0.25">
      <c r="A76" s="48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50">
        <v>100</v>
      </c>
      <c r="I76" s="51">
        <v>3473</v>
      </c>
      <c r="J76" s="51">
        <v>3464</v>
      </c>
      <c r="K76" s="51">
        <v>9</v>
      </c>
      <c r="L76" s="51">
        <v>11310</v>
      </c>
      <c r="M76" s="52">
        <f t="shared" si="6"/>
        <v>3.2565505326806794</v>
      </c>
      <c r="N76" s="77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2"/>
      <c r="W76" s="85" t="s">
        <v>623</v>
      </c>
      <c r="X76" s="95"/>
    </row>
    <row r="77" spans="1:112" ht="33" customHeight="1" x14ac:dyDescent="0.25">
      <c r="A77" s="48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50">
        <v>34</v>
      </c>
      <c r="I77" s="51">
        <v>991</v>
      </c>
      <c r="J77" s="51">
        <v>984</v>
      </c>
      <c r="K77" s="51">
        <v>7</v>
      </c>
      <c r="L77" s="51">
        <v>2777</v>
      </c>
      <c r="M77" s="52">
        <f t="shared" si="6"/>
        <v>2.8022199798183651</v>
      </c>
      <c r="N77" s="77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2"/>
      <c r="W77" s="85" t="s">
        <v>660</v>
      </c>
      <c r="X77" s="95"/>
    </row>
    <row r="78" spans="1:112" ht="33" customHeight="1" x14ac:dyDescent="0.25">
      <c r="A78" s="48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50">
        <v>29</v>
      </c>
      <c r="I78" s="51">
        <v>718</v>
      </c>
      <c r="J78" s="51">
        <v>711</v>
      </c>
      <c r="K78" s="51">
        <v>7</v>
      </c>
      <c r="L78" s="51">
        <v>2102</v>
      </c>
      <c r="M78" s="52">
        <f t="shared" si="6"/>
        <v>2.9275766016713094</v>
      </c>
      <c r="N78" s="77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2"/>
      <c r="W78" s="85" t="s">
        <v>662</v>
      </c>
      <c r="X78" s="95"/>
    </row>
    <row r="79" spans="1:112" ht="33" customHeight="1" x14ac:dyDescent="0.25">
      <c r="A79" s="48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50">
        <v>284</v>
      </c>
      <c r="I79" s="51">
        <v>5288</v>
      </c>
      <c r="J79" s="51">
        <v>5035</v>
      </c>
      <c r="K79" s="51">
        <v>253</v>
      </c>
      <c r="L79" s="51">
        <v>20241</v>
      </c>
      <c r="M79" s="52">
        <f t="shared" si="6"/>
        <v>3.8277231467473527</v>
      </c>
      <c r="N79" s="77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2"/>
      <c r="W79" s="85" t="s">
        <v>663</v>
      </c>
      <c r="X79" s="95"/>
    </row>
    <row r="80" spans="1:112" ht="33" customHeight="1" x14ac:dyDescent="0.25">
      <c r="A80" s="48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50">
        <v>30</v>
      </c>
      <c r="I80" s="51">
        <v>1073</v>
      </c>
      <c r="J80" s="51">
        <v>1073</v>
      </c>
      <c r="K80" s="56" t="s">
        <v>3</v>
      </c>
      <c r="L80" s="51">
        <v>1428</v>
      </c>
      <c r="M80" s="52">
        <f t="shared" si="6"/>
        <v>1.3308480894687791</v>
      </c>
      <c r="N80" s="77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2"/>
      <c r="W80" s="85" t="s">
        <v>658</v>
      </c>
      <c r="X80" s="95"/>
    </row>
    <row r="81" spans="1:112" ht="33" customHeight="1" x14ac:dyDescent="0.25">
      <c r="A81" s="48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50">
        <v>42</v>
      </c>
      <c r="I81" s="51">
        <v>6044</v>
      </c>
      <c r="J81" s="51">
        <v>6044</v>
      </c>
      <c r="K81" s="56" t="s">
        <v>3</v>
      </c>
      <c r="L81" s="51">
        <v>11221</v>
      </c>
      <c r="M81" s="52">
        <f t="shared" si="6"/>
        <v>1.8565519523494374</v>
      </c>
      <c r="N81" s="77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2"/>
      <c r="W81" s="85" t="s">
        <v>619</v>
      </c>
      <c r="X81" s="95"/>
    </row>
    <row r="82" spans="1:112" ht="33" customHeight="1" x14ac:dyDescent="0.25">
      <c r="A82" s="48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50">
        <v>14</v>
      </c>
      <c r="I82" s="51">
        <v>1452</v>
      </c>
      <c r="J82" s="51">
        <v>1452</v>
      </c>
      <c r="K82" s="56" t="s">
        <v>3</v>
      </c>
      <c r="L82" s="51">
        <v>3556</v>
      </c>
      <c r="M82" s="52">
        <f t="shared" si="6"/>
        <v>2.4490358126721765</v>
      </c>
      <c r="N82" s="77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2"/>
      <c r="W82" s="85" t="s">
        <v>659</v>
      </c>
      <c r="X82" s="95"/>
    </row>
    <row r="83" spans="1:112" ht="33" customHeight="1" x14ac:dyDescent="0.25">
      <c r="A83" s="48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50">
        <v>64</v>
      </c>
      <c r="I83" s="51">
        <v>4350</v>
      </c>
      <c r="J83" s="51">
        <v>3887</v>
      </c>
      <c r="K83" s="51">
        <v>34</v>
      </c>
      <c r="L83" s="51">
        <v>11169</v>
      </c>
      <c r="M83" s="52">
        <f t="shared" si="6"/>
        <v>2.5675862068965518</v>
      </c>
      <c r="N83" s="77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2"/>
      <c r="W83" s="85" t="s">
        <v>665</v>
      </c>
      <c r="X83" s="95"/>
    </row>
    <row r="84" spans="1:112" ht="33" customHeight="1" x14ac:dyDescent="0.25">
      <c r="A84" s="48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50">
        <v>7</v>
      </c>
      <c r="I84" s="51">
        <v>33</v>
      </c>
      <c r="J84" s="51">
        <v>33</v>
      </c>
      <c r="K84" s="56" t="s">
        <v>3</v>
      </c>
      <c r="L84" s="51">
        <v>33</v>
      </c>
      <c r="M84" s="52">
        <f t="shared" si="6"/>
        <v>1</v>
      </c>
      <c r="N84" s="77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2"/>
      <c r="W84" s="85" t="s">
        <v>661</v>
      </c>
      <c r="X84" s="95"/>
    </row>
    <row r="85" spans="1:112" ht="33" customHeight="1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2">
        <v>135</v>
      </c>
      <c r="I85" s="24">
        <v>2409</v>
      </c>
      <c r="J85" s="24">
        <v>2417</v>
      </c>
      <c r="K85" s="28" t="s">
        <v>3</v>
      </c>
      <c r="L85" s="24">
        <v>36321</v>
      </c>
      <c r="M85" s="31">
        <f t="shared" si="6"/>
        <v>15.077210460772104</v>
      </c>
      <c r="N85" s="79">
        <f t="shared" si="7"/>
        <v>0.73589837101872102</v>
      </c>
      <c r="O85" s="7"/>
      <c r="P85" s="7"/>
      <c r="Q85" s="7"/>
      <c r="R85" s="7"/>
      <c r="S85" s="7"/>
      <c r="T85" s="7"/>
      <c r="U85" s="7"/>
      <c r="V85" s="7"/>
      <c r="W85" s="86"/>
      <c r="X85" s="9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3" customHeight="1" x14ac:dyDescent="0.25">
      <c r="A86" s="48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50">
        <v>34</v>
      </c>
      <c r="I86" s="51">
        <v>1326</v>
      </c>
      <c r="J86" s="51">
        <v>900</v>
      </c>
      <c r="K86" s="51">
        <v>71</v>
      </c>
      <c r="L86" s="51">
        <v>4352</v>
      </c>
      <c r="M86" s="52">
        <f t="shared" si="6"/>
        <v>3.2820512820512819</v>
      </c>
      <c r="N86" s="77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2"/>
      <c r="W86" s="85" t="s">
        <v>664</v>
      </c>
      <c r="X86" s="95"/>
    </row>
    <row r="87" spans="1:112" ht="33" customHeight="1" x14ac:dyDescent="0.25">
      <c r="A87" s="48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66">
        <v>38</v>
      </c>
      <c r="I87" s="56">
        <v>3241</v>
      </c>
      <c r="J87" s="56">
        <v>3187</v>
      </c>
      <c r="K87" s="56">
        <v>42</v>
      </c>
      <c r="L87" s="56">
        <v>9886</v>
      </c>
      <c r="M87" s="52">
        <f t="shared" si="6"/>
        <v>3.0502931194075904</v>
      </c>
      <c r="N87" s="77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2"/>
      <c r="W87" s="85" t="s">
        <v>667</v>
      </c>
      <c r="X87" s="95"/>
    </row>
    <row r="88" spans="1:112" ht="33" customHeight="1" x14ac:dyDescent="0.25">
      <c r="A88" s="48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50">
        <v>15</v>
      </c>
      <c r="I88" s="51">
        <v>208</v>
      </c>
      <c r="J88" s="51">
        <v>208</v>
      </c>
      <c r="K88" s="56" t="s">
        <v>3</v>
      </c>
      <c r="L88" s="51">
        <v>1154</v>
      </c>
      <c r="M88" s="52">
        <f t="shared" si="6"/>
        <v>5.5480769230769234</v>
      </c>
      <c r="N88" s="77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2"/>
      <c r="W88" s="85"/>
      <c r="X88" s="95"/>
    </row>
    <row r="89" spans="1:112" s="11" customFormat="1" ht="33" customHeight="1" x14ac:dyDescent="0.25">
      <c r="A89" s="58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62"/>
      <c r="I89" s="62"/>
      <c r="J89" s="62"/>
      <c r="K89" s="62"/>
      <c r="L89" s="62"/>
      <c r="M89" s="63"/>
      <c r="N89" s="82"/>
      <c r="O89" s="44"/>
      <c r="P89" s="44"/>
      <c r="Q89" s="44"/>
      <c r="R89" s="44"/>
      <c r="S89" s="44"/>
      <c r="T89" s="44"/>
      <c r="U89" s="42">
        <f t="shared" si="9"/>
        <v>0</v>
      </c>
      <c r="V89" s="72"/>
      <c r="W89" s="85" t="s">
        <v>648</v>
      </c>
      <c r="X89" s="9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3" customHeight="1" x14ac:dyDescent="0.25">
      <c r="A90" s="48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50">
        <v>185</v>
      </c>
      <c r="I90" s="51">
        <v>9455</v>
      </c>
      <c r="J90" s="51">
        <v>9287</v>
      </c>
      <c r="K90" s="51">
        <v>168</v>
      </c>
      <c r="L90" s="51">
        <v>51305</v>
      </c>
      <c r="M90" s="52">
        <f t="shared" si="6"/>
        <v>5.4262295081967213</v>
      </c>
      <c r="N90" s="77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2"/>
      <c r="W90" s="85" t="s">
        <v>669</v>
      </c>
      <c r="X90" s="95"/>
    </row>
    <row r="91" spans="1:112" ht="33" customHeight="1" x14ac:dyDescent="0.25">
      <c r="A91" s="48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50">
        <v>40</v>
      </c>
      <c r="I91" s="51">
        <v>4953</v>
      </c>
      <c r="J91" s="51">
        <v>4685</v>
      </c>
      <c r="K91" s="51">
        <v>7</v>
      </c>
      <c r="L91" s="51">
        <v>14965</v>
      </c>
      <c r="M91" s="52">
        <f t="shared" si="6"/>
        <v>3.0214011710074704</v>
      </c>
      <c r="N91" s="77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2"/>
      <c r="W91" s="85" t="s">
        <v>650</v>
      </c>
      <c r="X91" s="95"/>
    </row>
    <row r="92" spans="1:112" ht="33" customHeight="1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40" t="s">
        <v>583</v>
      </c>
      <c r="H92" s="32">
        <v>100</v>
      </c>
      <c r="I92" s="24">
        <v>4441</v>
      </c>
      <c r="J92" s="24">
        <v>4379</v>
      </c>
      <c r="K92" s="24">
        <v>58</v>
      </c>
      <c r="L92" s="24">
        <v>22908</v>
      </c>
      <c r="M92" s="31">
        <f t="shared" si="6"/>
        <v>5.1582976807025442</v>
      </c>
      <c r="N92" s="79">
        <f t="shared" si="7"/>
        <v>0.62658643326039387</v>
      </c>
      <c r="O92" s="7"/>
      <c r="P92" s="7"/>
      <c r="Q92" s="7"/>
      <c r="R92" s="7"/>
      <c r="S92" s="7"/>
      <c r="T92" s="7"/>
      <c r="U92" s="7"/>
      <c r="V92" s="7"/>
      <c r="W92" s="86" t="s">
        <v>629</v>
      </c>
      <c r="X92" s="95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3" customHeight="1" x14ac:dyDescent="0.25">
      <c r="A93" s="48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50">
        <v>6</v>
      </c>
      <c r="I93" s="51">
        <v>375</v>
      </c>
      <c r="J93" s="51">
        <v>375</v>
      </c>
      <c r="K93" s="56" t="s">
        <v>3</v>
      </c>
      <c r="L93" s="51">
        <v>375</v>
      </c>
      <c r="M93" s="52">
        <f t="shared" si="6"/>
        <v>1</v>
      </c>
      <c r="N93" s="77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2"/>
      <c r="W93" s="85"/>
      <c r="X93" s="95"/>
    </row>
    <row r="94" spans="1:112" ht="33" customHeight="1" x14ac:dyDescent="0.25">
      <c r="A94" s="48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50">
        <v>6</v>
      </c>
      <c r="I94" s="51">
        <v>214</v>
      </c>
      <c r="J94" s="51">
        <v>214</v>
      </c>
      <c r="K94" s="56" t="s">
        <v>3</v>
      </c>
      <c r="L94" s="51">
        <v>1287</v>
      </c>
      <c r="M94" s="52">
        <f t="shared" si="6"/>
        <v>6.0140186915887854</v>
      </c>
      <c r="N94" s="77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2"/>
      <c r="W94" s="85"/>
      <c r="X94" s="95"/>
    </row>
    <row r="95" spans="1:112" ht="33" customHeight="1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38" t="s">
        <v>579</v>
      </c>
      <c r="H95" s="32">
        <v>98</v>
      </c>
      <c r="I95" s="24">
        <v>1098</v>
      </c>
      <c r="J95" s="24">
        <v>777</v>
      </c>
      <c r="K95" s="24">
        <v>231</v>
      </c>
      <c r="L95" s="24">
        <v>7441</v>
      </c>
      <c r="M95" s="31">
        <f t="shared" si="6"/>
        <v>6.7768670309653913</v>
      </c>
      <c r="N95" s="79">
        <f t="shared" si="7"/>
        <v>0.20768208815254766</v>
      </c>
      <c r="O95" s="7"/>
      <c r="P95" s="7"/>
      <c r="Q95" s="7"/>
      <c r="R95" s="7"/>
      <c r="S95" s="7"/>
      <c r="T95" s="7"/>
      <c r="U95" s="7"/>
      <c r="V95" s="7"/>
      <c r="W95" s="86" t="s">
        <v>666</v>
      </c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33" customHeight="1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38" t="s">
        <v>579</v>
      </c>
      <c r="H96" s="32">
        <v>89</v>
      </c>
      <c r="I96" s="24">
        <v>5712</v>
      </c>
      <c r="J96" s="24">
        <v>5697</v>
      </c>
      <c r="K96" s="28" t="s">
        <v>3</v>
      </c>
      <c r="L96" s="24">
        <v>18592</v>
      </c>
      <c r="M96" s="31">
        <f t="shared" si="6"/>
        <v>3.2549019607843137</v>
      </c>
      <c r="N96" s="79">
        <f t="shared" si="7"/>
        <v>0.57138642342585988</v>
      </c>
      <c r="O96" s="7"/>
      <c r="P96" s="7"/>
      <c r="Q96" s="7"/>
      <c r="R96" s="7"/>
      <c r="S96" s="7"/>
      <c r="T96" s="7"/>
      <c r="U96" s="7"/>
      <c r="V96" s="7"/>
      <c r="W96" s="86" t="s">
        <v>668</v>
      </c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3" customHeight="1" x14ac:dyDescent="0.25">
      <c r="A97" s="48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50">
        <v>23</v>
      </c>
      <c r="I97" s="51">
        <v>262</v>
      </c>
      <c r="J97" s="51">
        <v>262</v>
      </c>
      <c r="K97" s="56" t="s">
        <v>3</v>
      </c>
      <c r="L97" s="51">
        <v>780</v>
      </c>
      <c r="M97" s="52">
        <f t="shared" si="6"/>
        <v>2.9770992366412212</v>
      </c>
      <c r="N97" s="77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2"/>
      <c r="W97" s="85" t="s">
        <v>618</v>
      </c>
      <c r="X97" s="95"/>
    </row>
    <row r="98" spans="1:112" ht="33" customHeight="1" x14ac:dyDescent="0.25">
      <c r="A98" s="48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50">
        <v>10</v>
      </c>
      <c r="I98" s="51">
        <v>146</v>
      </c>
      <c r="J98" s="51">
        <v>144</v>
      </c>
      <c r="K98" s="51">
        <v>2</v>
      </c>
      <c r="L98" s="51">
        <v>1380</v>
      </c>
      <c r="M98" s="52">
        <f t="shared" si="6"/>
        <v>9.4520547945205475</v>
      </c>
      <c r="N98" s="77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2"/>
      <c r="W98" s="95" t="s">
        <v>608</v>
      </c>
      <c r="X98" s="95"/>
    </row>
    <row r="99" spans="1:112" ht="33" customHeight="1" x14ac:dyDescent="0.25">
      <c r="A99" s="48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50">
        <v>11</v>
      </c>
      <c r="I99" s="51">
        <v>760</v>
      </c>
      <c r="J99" s="51">
        <v>760</v>
      </c>
      <c r="K99" s="56" t="s">
        <v>3</v>
      </c>
      <c r="L99" s="51">
        <v>1106</v>
      </c>
      <c r="M99" s="52">
        <f t="shared" si="6"/>
        <v>1.4552631578947368</v>
      </c>
      <c r="N99" s="77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2"/>
      <c r="W99" s="85" t="s">
        <v>606</v>
      </c>
    </row>
    <row r="100" spans="1:112" ht="33" customHeight="1" x14ac:dyDescent="0.25">
      <c r="A100" s="48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50">
        <v>8</v>
      </c>
      <c r="I100" s="51">
        <v>353</v>
      </c>
      <c r="J100" s="51">
        <v>353</v>
      </c>
      <c r="K100" s="56" t="s">
        <v>3</v>
      </c>
      <c r="L100" s="51">
        <v>760</v>
      </c>
      <c r="M100" s="52">
        <f t="shared" si="6"/>
        <v>2.1529745042492916</v>
      </c>
      <c r="N100" s="77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2"/>
      <c r="W100" s="85"/>
    </row>
    <row r="101" spans="1:112" ht="33" customHeight="1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0" t="s">
        <v>578</v>
      </c>
      <c r="H101" s="32">
        <v>26</v>
      </c>
      <c r="I101" s="24">
        <v>281</v>
      </c>
      <c r="J101" s="24">
        <v>131</v>
      </c>
      <c r="K101" s="24">
        <v>146</v>
      </c>
      <c r="L101" s="24">
        <v>3904</v>
      </c>
      <c r="M101" s="31">
        <f t="shared" si="6"/>
        <v>13.893238434163701</v>
      </c>
      <c r="N101" s="79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7"/>
      <c r="W101" s="86" t="s">
        <v>672</v>
      </c>
      <c r="X101" s="95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3" customHeight="1" x14ac:dyDescent="0.25">
      <c r="A102" s="48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50">
        <v>29</v>
      </c>
      <c r="I102" s="51">
        <v>1383</v>
      </c>
      <c r="J102" s="51">
        <v>1383</v>
      </c>
      <c r="K102" s="51">
        <v>2</v>
      </c>
      <c r="L102" s="51">
        <v>3116</v>
      </c>
      <c r="M102" s="52">
        <f t="shared" si="6"/>
        <v>2.2530730296456976</v>
      </c>
      <c r="N102" s="77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2"/>
      <c r="W102" s="85" t="s">
        <v>674</v>
      </c>
      <c r="X102" s="95"/>
    </row>
    <row r="103" spans="1:112" ht="33" customHeight="1" x14ac:dyDescent="0.25">
      <c r="A103" s="48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50">
        <v>90</v>
      </c>
      <c r="I103" s="51">
        <v>4463</v>
      </c>
      <c r="J103" s="51">
        <v>4457</v>
      </c>
      <c r="K103" s="51">
        <v>6</v>
      </c>
      <c r="L103" s="51">
        <v>14057</v>
      </c>
      <c r="M103" s="52">
        <f t="shared" si="6"/>
        <v>3.1496751064306521</v>
      </c>
      <c r="N103" s="77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2"/>
      <c r="W103" s="85" t="s">
        <v>677</v>
      </c>
      <c r="X103" s="95"/>
    </row>
    <row r="104" spans="1:112" ht="33" customHeight="1" x14ac:dyDescent="0.25">
      <c r="A104" s="48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50">
        <v>6</v>
      </c>
      <c r="I104" s="51">
        <v>405</v>
      </c>
      <c r="J104" s="51">
        <v>405</v>
      </c>
      <c r="K104" s="56" t="s">
        <v>3</v>
      </c>
      <c r="L104" s="51">
        <v>405</v>
      </c>
      <c r="M104" s="52">
        <f t="shared" si="6"/>
        <v>1</v>
      </c>
      <c r="N104" s="77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2"/>
      <c r="W104" s="85" t="s">
        <v>676</v>
      </c>
      <c r="X104" s="95"/>
    </row>
    <row r="105" spans="1:112" s="11" customFormat="1" ht="33" customHeight="1" x14ac:dyDescent="0.25">
      <c r="A105" s="58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62"/>
      <c r="I105" s="62"/>
      <c r="J105" s="62"/>
      <c r="K105" s="62"/>
      <c r="L105" s="62"/>
      <c r="M105" s="63"/>
      <c r="N105" s="82"/>
      <c r="O105" s="44"/>
      <c r="P105" s="44"/>
      <c r="Q105" s="44"/>
      <c r="R105" s="44"/>
      <c r="S105" s="44"/>
      <c r="T105" s="44"/>
      <c r="U105" s="42">
        <f t="shared" si="12"/>
        <v>0</v>
      </c>
      <c r="V105" s="72"/>
      <c r="W105" s="85" t="s">
        <v>619</v>
      </c>
      <c r="X105" s="9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33" customHeight="1" x14ac:dyDescent="0.25">
      <c r="A106" s="48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50">
        <v>268</v>
      </c>
      <c r="I106" s="51">
        <v>11190</v>
      </c>
      <c r="J106" s="51">
        <v>11038</v>
      </c>
      <c r="K106" s="51">
        <v>370</v>
      </c>
      <c r="L106" s="51">
        <v>51977</v>
      </c>
      <c r="M106" s="52">
        <f t="shared" si="6"/>
        <v>4.6449508489722966</v>
      </c>
      <c r="N106" s="77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2"/>
      <c r="W106" s="85" t="s">
        <v>678</v>
      </c>
      <c r="X106" s="95"/>
    </row>
    <row r="107" spans="1:112" s="15" customFormat="1" ht="33" customHeight="1" x14ac:dyDescent="0.25">
      <c r="A107" s="49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50">
        <v>304</v>
      </c>
      <c r="I107" s="51">
        <v>6681</v>
      </c>
      <c r="J107" s="51">
        <v>2334</v>
      </c>
      <c r="K107" s="51">
        <v>331</v>
      </c>
      <c r="L107" s="51">
        <v>41164</v>
      </c>
      <c r="M107" s="52">
        <f t="shared" si="6"/>
        <v>6.1613530908546625</v>
      </c>
      <c r="N107" s="77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2"/>
      <c r="W107" s="85" t="s">
        <v>679</v>
      </c>
      <c r="X107" s="95"/>
    </row>
    <row r="108" spans="1:112" ht="33" customHeight="1" x14ac:dyDescent="0.25">
      <c r="A108" s="48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50">
        <v>21</v>
      </c>
      <c r="I108" s="51">
        <v>1841</v>
      </c>
      <c r="J108" s="51">
        <v>1841</v>
      </c>
      <c r="K108" s="56" t="s">
        <v>3</v>
      </c>
      <c r="L108" s="51">
        <v>1940</v>
      </c>
      <c r="M108" s="52">
        <f t="shared" si="6"/>
        <v>1.0537751222161869</v>
      </c>
      <c r="N108" s="77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2"/>
      <c r="W108" s="85" t="s">
        <v>606</v>
      </c>
      <c r="X108" s="95"/>
    </row>
    <row r="109" spans="1:112" ht="33" customHeight="1" x14ac:dyDescent="0.25">
      <c r="A109" s="48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50">
        <v>18</v>
      </c>
      <c r="I109" s="51">
        <v>561</v>
      </c>
      <c r="J109" s="51">
        <v>561</v>
      </c>
      <c r="K109" s="56" t="s">
        <v>3</v>
      </c>
      <c r="L109" s="51">
        <v>1092</v>
      </c>
      <c r="M109" s="52">
        <f t="shared" si="6"/>
        <v>1.946524064171123</v>
      </c>
      <c r="N109" s="77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2"/>
      <c r="W109" s="85" t="s">
        <v>671</v>
      </c>
      <c r="X109" s="95"/>
    </row>
    <row r="110" spans="1:112" ht="33" customHeight="1" x14ac:dyDescent="0.25">
      <c r="A110" s="48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50">
        <v>16</v>
      </c>
      <c r="I110" s="51">
        <v>491</v>
      </c>
      <c r="J110" s="51">
        <v>515</v>
      </c>
      <c r="K110" s="56" t="s">
        <v>3</v>
      </c>
      <c r="L110" s="51">
        <v>1838</v>
      </c>
      <c r="M110" s="52">
        <f t="shared" si="6"/>
        <v>3.7433808553971488</v>
      </c>
      <c r="N110" s="77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72"/>
      <c r="W110" s="85" t="s">
        <v>680</v>
      </c>
      <c r="X110" s="95"/>
    </row>
    <row r="111" spans="1:112" ht="33" customHeight="1" x14ac:dyDescent="0.25">
      <c r="A111" s="48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50">
        <v>28</v>
      </c>
      <c r="I111" s="51">
        <v>1427</v>
      </c>
      <c r="J111" s="51">
        <v>1424</v>
      </c>
      <c r="K111" s="56" t="s">
        <v>3</v>
      </c>
      <c r="L111" s="51">
        <v>3597</v>
      </c>
      <c r="M111" s="52">
        <f t="shared" si="6"/>
        <v>2.5206727400140152</v>
      </c>
      <c r="N111" s="77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2"/>
      <c r="W111" s="85" t="s">
        <v>670</v>
      </c>
      <c r="X111" s="95"/>
    </row>
    <row r="112" spans="1:112" ht="33" customHeight="1" x14ac:dyDescent="0.25">
      <c r="A112" s="48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50">
        <v>210</v>
      </c>
      <c r="I112" s="51">
        <v>6861</v>
      </c>
      <c r="J112" s="51">
        <v>6676</v>
      </c>
      <c r="K112" s="51">
        <v>185</v>
      </c>
      <c r="L112" s="51">
        <v>29104</v>
      </c>
      <c r="M112" s="52">
        <f t="shared" si="6"/>
        <v>4.2419472380119512</v>
      </c>
      <c r="N112" s="77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2"/>
      <c r="W112" s="85" t="s">
        <v>675</v>
      </c>
      <c r="X112" s="95"/>
    </row>
    <row r="113" spans="1:112" ht="33" customHeight="1" x14ac:dyDescent="0.25">
      <c r="A113" s="48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50">
        <v>26</v>
      </c>
      <c r="I113" s="51">
        <v>1252</v>
      </c>
      <c r="J113" s="51">
        <v>1173</v>
      </c>
      <c r="K113" s="51">
        <v>50</v>
      </c>
      <c r="L113" s="51">
        <v>4894</v>
      </c>
      <c r="M113" s="52">
        <f t="shared" si="6"/>
        <v>3.9089456869009584</v>
      </c>
      <c r="N113" s="77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2"/>
      <c r="W113" s="85" t="s">
        <v>673</v>
      </c>
    </row>
    <row r="114" spans="1:112" ht="33" customHeight="1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0" t="s">
        <v>578</v>
      </c>
      <c r="H114" s="32">
        <v>87</v>
      </c>
      <c r="I114" s="24">
        <v>2602</v>
      </c>
      <c r="J114" s="24">
        <v>2570</v>
      </c>
      <c r="K114" s="24">
        <v>29</v>
      </c>
      <c r="L114" s="24">
        <v>10438</v>
      </c>
      <c r="M114" s="31">
        <f t="shared" si="6"/>
        <v>4.011529592621061</v>
      </c>
      <c r="N114" s="79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7"/>
      <c r="W114" s="86" t="s">
        <v>625</v>
      </c>
      <c r="X114" s="95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3" customHeight="1" x14ac:dyDescent="0.25">
      <c r="A115" s="58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62">
        <v>21</v>
      </c>
      <c r="I115" s="62"/>
      <c r="J115" s="62"/>
      <c r="K115" s="62"/>
      <c r="L115" s="62"/>
      <c r="M115" s="62"/>
      <c r="N115" s="62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2"/>
      <c r="W115" s="95" t="s">
        <v>606</v>
      </c>
      <c r="X115" s="9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3" customHeight="1" x14ac:dyDescent="0.25">
      <c r="A116" s="58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62">
        <v>57</v>
      </c>
      <c r="I116" s="62"/>
      <c r="J116" s="62"/>
      <c r="K116" s="62"/>
      <c r="L116" s="62"/>
      <c r="M116" s="62"/>
      <c r="N116" s="62"/>
      <c r="O116" s="44"/>
      <c r="P116" s="44"/>
      <c r="Q116" s="44"/>
      <c r="R116" s="44"/>
      <c r="S116" s="44"/>
      <c r="T116" s="44"/>
      <c r="U116" s="42">
        <f t="shared" si="13"/>
        <v>0</v>
      </c>
      <c r="V116" s="72"/>
      <c r="W116" s="85" t="s">
        <v>681</v>
      </c>
      <c r="X116" s="9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3" customHeight="1" x14ac:dyDescent="0.25">
      <c r="A117" s="48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50">
        <v>69</v>
      </c>
      <c r="I117" s="51">
        <v>3647</v>
      </c>
      <c r="J117" s="51">
        <v>3638</v>
      </c>
      <c r="K117" s="51">
        <v>9</v>
      </c>
      <c r="L117" s="51">
        <v>9288</v>
      </c>
      <c r="M117" s="52">
        <f t="shared" si="6"/>
        <v>2.5467507540444201</v>
      </c>
      <c r="N117" s="77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2"/>
      <c r="W117" s="85" t="s">
        <v>683</v>
      </c>
      <c r="X117" s="95"/>
    </row>
    <row r="118" spans="1:112" ht="33" customHeight="1" x14ac:dyDescent="0.25">
      <c r="A118" s="48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50">
        <v>10</v>
      </c>
      <c r="I118" s="51">
        <v>88</v>
      </c>
      <c r="J118" s="51">
        <v>86</v>
      </c>
      <c r="K118" s="51">
        <v>2</v>
      </c>
      <c r="L118" s="51">
        <v>464</v>
      </c>
      <c r="M118" s="52">
        <f t="shared" si="6"/>
        <v>5.2727272727272725</v>
      </c>
      <c r="N118" s="77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2"/>
      <c r="W118" s="85"/>
      <c r="X118" s="95"/>
    </row>
    <row r="119" spans="1:112" ht="33" customHeight="1" x14ac:dyDescent="0.25">
      <c r="A119" s="48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50">
        <v>84</v>
      </c>
      <c r="I119" s="51">
        <v>3939</v>
      </c>
      <c r="J119" s="51">
        <v>3391</v>
      </c>
      <c r="K119" s="51">
        <v>167</v>
      </c>
      <c r="L119" s="51">
        <v>19148</v>
      </c>
      <c r="M119" s="52">
        <f t="shared" si="6"/>
        <v>4.8611322670728612</v>
      </c>
      <c r="N119" s="77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2"/>
      <c r="W119" s="85" t="s">
        <v>626</v>
      </c>
      <c r="X119" s="95"/>
    </row>
    <row r="120" spans="1:112" ht="33" customHeight="1" x14ac:dyDescent="0.25">
      <c r="A120" s="48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50">
        <v>72</v>
      </c>
      <c r="I120" s="51">
        <v>3107</v>
      </c>
      <c r="J120" s="51">
        <v>3056</v>
      </c>
      <c r="K120" s="51">
        <v>196</v>
      </c>
      <c r="L120" s="51">
        <v>16090</v>
      </c>
      <c r="M120" s="52">
        <f t="shared" si="6"/>
        <v>5.178628902478275</v>
      </c>
      <c r="N120" s="77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2"/>
      <c r="W120" s="85" t="s">
        <v>685</v>
      </c>
      <c r="X120" s="95"/>
    </row>
    <row r="121" spans="1:112" ht="33" customHeight="1" x14ac:dyDescent="0.25">
      <c r="A121" s="48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66">
        <v>16</v>
      </c>
      <c r="I121" s="56">
        <v>533</v>
      </c>
      <c r="J121" s="56">
        <v>462</v>
      </c>
      <c r="K121" s="56">
        <v>71</v>
      </c>
      <c r="L121" s="56">
        <v>2145</v>
      </c>
      <c r="M121" s="52">
        <f t="shared" si="6"/>
        <v>4.024390243902439</v>
      </c>
      <c r="N121" s="77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2"/>
      <c r="W121" s="85"/>
      <c r="X121" s="95"/>
    </row>
    <row r="122" spans="1:112" ht="33" customHeight="1" x14ac:dyDescent="0.25">
      <c r="A122" s="48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50">
        <v>11</v>
      </c>
      <c r="I122" s="51">
        <v>510</v>
      </c>
      <c r="J122" s="51">
        <v>510</v>
      </c>
      <c r="K122" s="56" t="s">
        <v>3</v>
      </c>
      <c r="L122" s="51">
        <v>1034</v>
      </c>
      <c r="M122" s="52">
        <f t="shared" si="6"/>
        <v>2.0274509803921568</v>
      </c>
      <c r="N122" s="77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2"/>
      <c r="W122" s="85" t="s">
        <v>689</v>
      </c>
      <c r="X122" s="95"/>
    </row>
    <row r="123" spans="1:112" ht="33" customHeight="1" x14ac:dyDescent="0.25">
      <c r="A123" s="48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50">
        <v>20</v>
      </c>
      <c r="I123" s="51">
        <v>433</v>
      </c>
      <c r="J123" s="51">
        <v>409</v>
      </c>
      <c r="K123" s="51">
        <v>24</v>
      </c>
      <c r="L123" s="51">
        <v>2681</v>
      </c>
      <c r="M123" s="52">
        <f t="shared" si="6"/>
        <v>6.1916859122401844</v>
      </c>
      <c r="N123" s="77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2"/>
      <c r="W123" s="85" t="s">
        <v>688</v>
      </c>
      <c r="X123" s="95"/>
    </row>
    <row r="124" spans="1:112" ht="33" customHeight="1" x14ac:dyDescent="0.25">
      <c r="A124" s="48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50">
        <v>5</v>
      </c>
      <c r="I124" s="51">
        <v>129</v>
      </c>
      <c r="J124" s="51">
        <v>129</v>
      </c>
      <c r="K124" s="56" t="s">
        <v>3</v>
      </c>
      <c r="L124" s="51">
        <v>129</v>
      </c>
      <c r="M124" s="52">
        <f t="shared" si="6"/>
        <v>1</v>
      </c>
      <c r="N124" s="77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2"/>
      <c r="W124" s="85" t="s">
        <v>646</v>
      </c>
      <c r="X124" s="95"/>
    </row>
    <row r="125" spans="1:112" ht="33" customHeight="1" x14ac:dyDescent="0.25">
      <c r="A125" s="48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50">
        <v>190</v>
      </c>
      <c r="I125" s="51">
        <v>3020</v>
      </c>
      <c r="J125" s="51">
        <v>2839</v>
      </c>
      <c r="K125" s="51">
        <v>181</v>
      </c>
      <c r="L125" s="51">
        <v>14853</v>
      </c>
      <c r="M125" s="52">
        <f t="shared" si="6"/>
        <v>4.9182119205298012</v>
      </c>
      <c r="N125" s="77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2"/>
      <c r="W125" s="85" t="s">
        <v>687</v>
      </c>
    </row>
    <row r="126" spans="1:112" ht="33" customHeight="1" x14ac:dyDescent="0.25">
      <c r="A126" s="48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50">
        <v>127</v>
      </c>
      <c r="I126" s="51">
        <v>7547</v>
      </c>
      <c r="J126" s="51">
        <v>7547</v>
      </c>
      <c r="K126" s="56" t="s">
        <v>3</v>
      </c>
      <c r="L126" s="51">
        <v>21414</v>
      </c>
      <c r="M126" s="52">
        <f t="shared" si="6"/>
        <v>2.8374188419239434</v>
      </c>
      <c r="N126" s="77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2"/>
      <c r="W126" s="85" t="s">
        <v>686</v>
      </c>
    </row>
    <row r="127" spans="1:112" ht="33" customHeight="1" x14ac:dyDescent="0.25">
      <c r="A127" s="48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50">
        <v>7</v>
      </c>
      <c r="I127" s="51">
        <v>102</v>
      </c>
      <c r="J127" s="51">
        <v>102</v>
      </c>
      <c r="K127" s="56" t="s">
        <v>3</v>
      </c>
      <c r="L127" s="51">
        <v>133</v>
      </c>
      <c r="M127" s="52">
        <f t="shared" si="6"/>
        <v>1.303921568627451</v>
      </c>
      <c r="N127" s="77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2"/>
      <c r="W127" s="85" t="s">
        <v>685</v>
      </c>
    </row>
    <row r="128" spans="1:112" ht="33" customHeight="1" x14ac:dyDescent="0.25">
      <c r="A128" s="48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50">
        <v>145</v>
      </c>
      <c r="I128" s="51">
        <v>6112</v>
      </c>
      <c r="J128" s="51">
        <v>5949</v>
      </c>
      <c r="K128" s="51">
        <v>171</v>
      </c>
      <c r="L128" s="51">
        <v>24809</v>
      </c>
      <c r="M128" s="52">
        <f t="shared" si="6"/>
        <v>4.0590641361256541</v>
      </c>
      <c r="N128" s="77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2"/>
      <c r="W128" s="85" t="s">
        <v>638</v>
      </c>
    </row>
    <row r="129" spans="1:112" ht="33" customHeight="1" x14ac:dyDescent="0.25">
      <c r="A129" s="48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50">
        <v>83</v>
      </c>
      <c r="I129" s="51">
        <v>3163</v>
      </c>
      <c r="J129" s="51">
        <v>3138</v>
      </c>
      <c r="K129" s="56" t="s">
        <v>3</v>
      </c>
      <c r="L129" s="51">
        <v>10797</v>
      </c>
      <c r="M129" s="52">
        <f t="shared" si="6"/>
        <v>3.4135314574770788</v>
      </c>
      <c r="N129" s="77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2"/>
      <c r="W129" s="85" t="s">
        <v>621</v>
      </c>
    </row>
    <row r="130" spans="1:112" ht="33" customHeight="1" x14ac:dyDescent="0.25">
      <c r="A130" s="48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50">
        <v>4</v>
      </c>
      <c r="I130" s="51">
        <v>299</v>
      </c>
      <c r="J130" s="51">
        <v>299</v>
      </c>
      <c r="K130" s="56" t="s">
        <v>3</v>
      </c>
      <c r="L130" s="51">
        <v>299</v>
      </c>
      <c r="M130" s="52">
        <f t="shared" si="6"/>
        <v>1</v>
      </c>
      <c r="N130" s="77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2"/>
      <c r="W130" s="85"/>
    </row>
    <row r="131" spans="1:112" ht="33" customHeight="1" x14ac:dyDescent="0.25">
      <c r="A131" s="48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50">
        <v>15</v>
      </c>
      <c r="I131" s="51">
        <v>2153</v>
      </c>
      <c r="J131" s="51">
        <v>2153</v>
      </c>
      <c r="K131" s="56" t="s">
        <v>3</v>
      </c>
      <c r="L131" s="51">
        <v>2215</v>
      </c>
      <c r="M131" s="52">
        <f t="shared" ref="M131:M193" si="14">L131/I131</f>
        <v>1.0287970274036229</v>
      </c>
      <c r="N131" s="77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2"/>
      <c r="W131" s="85" t="s">
        <v>684</v>
      </c>
    </row>
    <row r="132" spans="1:112" ht="33" customHeight="1" x14ac:dyDescent="0.25">
      <c r="A132" s="48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50">
        <v>174</v>
      </c>
      <c r="I132" s="51">
        <v>8208</v>
      </c>
      <c r="J132" s="51">
        <v>8115</v>
      </c>
      <c r="K132" s="51">
        <v>92</v>
      </c>
      <c r="L132" s="51">
        <v>36733</v>
      </c>
      <c r="M132" s="52">
        <f t="shared" si="14"/>
        <v>4.475268031189084</v>
      </c>
      <c r="N132" s="77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2"/>
      <c r="W132" s="85" t="s">
        <v>682</v>
      </c>
    </row>
    <row r="133" spans="1:112" ht="33" customHeight="1" x14ac:dyDescent="0.25">
      <c r="A133" s="48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50">
        <v>123</v>
      </c>
      <c r="I133" s="51">
        <v>5561</v>
      </c>
      <c r="J133" s="51">
        <v>5331</v>
      </c>
      <c r="K133" s="51">
        <v>230</v>
      </c>
      <c r="L133" s="51">
        <v>30006</v>
      </c>
      <c r="M133" s="52">
        <f t="shared" si="14"/>
        <v>5.3957921237187554</v>
      </c>
      <c r="N133" s="77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2"/>
      <c r="W133" s="85" t="s">
        <v>673</v>
      </c>
    </row>
    <row r="134" spans="1:112" ht="33" customHeight="1" x14ac:dyDescent="0.25">
      <c r="A134" s="48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50">
        <v>8</v>
      </c>
      <c r="I134" s="51">
        <v>11</v>
      </c>
      <c r="J134" s="51">
        <v>11</v>
      </c>
      <c r="K134" s="56" t="s">
        <v>3</v>
      </c>
      <c r="L134" s="51">
        <v>71</v>
      </c>
      <c r="M134" s="52">
        <f t="shared" si="14"/>
        <v>6.4545454545454541</v>
      </c>
      <c r="N134" s="77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2"/>
      <c r="W134" s="85"/>
    </row>
    <row r="135" spans="1:112" s="11" customFormat="1" ht="33" customHeight="1" x14ac:dyDescent="0.25">
      <c r="A135" s="58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62">
        <v>55</v>
      </c>
      <c r="I135" s="62"/>
      <c r="J135" s="62"/>
      <c r="K135" s="62"/>
      <c r="L135" s="62"/>
      <c r="M135" s="62"/>
      <c r="N135" s="62"/>
      <c r="O135" s="44"/>
      <c r="P135" s="44"/>
      <c r="Q135" s="44"/>
      <c r="R135" s="44"/>
      <c r="S135" s="44"/>
      <c r="T135" s="44"/>
      <c r="U135" s="42">
        <f t="shared" si="13"/>
        <v>0</v>
      </c>
      <c r="V135" s="72"/>
      <c r="W135" s="85" t="s">
        <v>690</v>
      </c>
      <c r="X135" s="9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3" customHeight="1" x14ac:dyDescent="0.25">
      <c r="A136" s="48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50">
        <v>136</v>
      </c>
      <c r="I136" s="51">
        <v>6130</v>
      </c>
      <c r="J136" s="51">
        <v>5760</v>
      </c>
      <c r="K136" s="51">
        <v>363</v>
      </c>
      <c r="L136" s="51">
        <v>27990</v>
      </c>
      <c r="M136" s="52">
        <f t="shared" si="14"/>
        <v>4.5660685154975527</v>
      </c>
      <c r="N136" s="77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72"/>
      <c r="W136" s="85" t="s">
        <v>691</v>
      </c>
      <c r="X136" s="95"/>
    </row>
    <row r="137" spans="1:112" ht="33" customHeight="1" x14ac:dyDescent="0.25">
      <c r="A137" s="48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50">
        <v>172</v>
      </c>
      <c r="I137" s="51">
        <v>25122</v>
      </c>
      <c r="J137" s="51">
        <v>25038</v>
      </c>
      <c r="K137" s="51">
        <v>14</v>
      </c>
      <c r="L137" s="51">
        <v>51379</v>
      </c>
      <c r="M137" s="52">
        <f t="shared" si="14"/>
        <v>2.0451795239232546</v>
      </c>
      <c r="N137" s="77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72"/>
      <c r="W137" s="85" t="s">
        <v>693</v>
      </c>
      <c r="X137" s="95"/>
    </row>
    <row r="138" spans="1:112" ht="33" customHeight="1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40" t="s">
        <v>583</v>
      </c>
      <c r="H138" s="32">
        <v>90</v>
      </c>
      <c r="I138" s="24">
        <v>1075</v>
      </c>
      <c r="J138" s="24">
        <v>1080</v>
      </c>
      <c r="K138" s="24">
        <v>2</v>
      </c>
      <c r="L138" s="24">
        <v>16661</v>
      </c>
      <c r="M138" s="31">
        <f t="shared" si="14"/>
        <v>15.498604651162792</v>
      </c>
      <c r="N138" s="79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7"/>
      <c r="W138" s="85" t="s">
        <v>692</v>
      </c>
      <c r="X138" s="95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3" customHeight="1" x14ac:dyDescent="0.25">
      <c r="A139" s="48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50">
        <v>48</v>
      </c>
      <c r="I139" s="51">
        <v>640</v>
      </c>
      <c r="J139" s="51">
        <v>640</v>
      </c>
      <c r="K139" s="56" t="s">
        <v>3</v>
      </c>
      <c r="L139" s="51">
        <v>640</v>
      </c>
      <c r="M139" s="52">
        <f t="shared" si="14"/>
        <v>1</v>
      </c>
      <c r="N139" s="77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72"/>
      <c r="W139" s="85" t="s">
        <v>606</v>
      </c>
      <c r="X139" s="95"/>
    </row>
    <row r="140" spans="1:112" ht="33" customHeight="1" x14ac:dyDescent="0.25">
      <c r="A140" s="48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50">
        <v>139</v>
      </c>
      <c r="I140" s="51">
        <v>6246</v>
      </c>
      <c r="J140" s="51">
        <v>6028</v>
      </c>
      <c r="K140" s="51">
        <v>218</v>
      </c>
      <c r="L140" s="51">
        <v>28218</v>
      </c>
      <c r="M140" s="52">
        <f t="shared" si="14"/>
        <v>4.5177713736791549</v>
      </c>
      <c r="N140" s="77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72"/>
      <c r="W140" s="85" t="s">
        <v>694</v>
      </c>
      <c r="X140" s="95"/>
    </row>
    <row r="141" spans="1:112" ht="33" customHeight="1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40" t="s">
        <v>583</v>
      </c>
      <c r="H141" s="32">
        <v>80</v>
      </c>
      <c r="I141" s="24">
        <v>4159</v>
      </c>
      <c r="J141" s="24">
        <v>4055</v>
      </c>
      <c r="K141" s="24">
        <v>109</v>
      </c>
      <c r="L141" s="24">
        <v>18312</v>
      </c>
      <c r="M141" s="31">
        <f t="shared" si="14"/>
        <v>4.4029814859341192</v>
      </c>
      <c r="N141" s="79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7"/>
      <c r="W141" s="86" t="s">
        <v>695</v>
      </c>
      <c r="X141" s="95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33" customHeight="1" x14ac:dyDescent="0.25">
      <c r="A142" s="48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50">
        <v>55</v>
      </c>
      <c r="I142" s="51">
        <v>1862</v>
      </c>
      <c r="J142" s="51">
        <v>1857</v>
      </c>
      <c r="K142" s="56" t="s">
        <v>3</v>
      </c>
      <c r="L142" s="51">
        <v>3593</v>
      </c>
      <c r="M142" s="52">
        <f t="shared" si="14"/>
        <v>1.9296455424274974</v>
      </c>
      <c r="N142" s="77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72"/>
      <c r="W142" s="85" t="s">
        <v>696</v>
      </c>
      <c r="X142" s="95"/>
    </row>
    <row r="143" spans="1:112" ht="33" customHeight="1" x14ac:dyDescent="0.25">
      <c r="A143" s="48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50">
        <v>196</v>
      </c>
      <c r="I143" s="51">
        <v>996</v>
      </c>
      <c r="J143" s="51">
        <v>983</v>
      </c>
      <c r="K143" s="51">
        <v>6</v>
      </c>
      <c r="L143" s="51">
        <v>51743</v>
      </c>
      <c r="M143" s="52">
        <f t="shared" si="14"/>
        <v>51.950803212851405</v>
      </c>
      <c r="N143" s="77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72"/>
      <c r="W143" s="85" t="s">
        <v>696</v>
      </c>
      <c r="X143" s="95"/>
    </row>
    <row r="144" spans="1:112" s="11" customFormat="1" ht="33" customHeight="1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33"/>
      <c r="I144" s="33"/>
      <c r="J144" s="33"/>
      <c r="K144" s="29"/>
      <c r="L144" s="10"/>
      <c r="M144" s="29"/>
      <c r="N144" s="29"/>
      <c r="O144" s="10"/>
      <c r="P144" s="10"/>
      <c r="Q144" s="10"/>
      <c r="R144" s="10"/>
      <c r="S144" s="10"/>
      <c r="T144" s="10"/>
      <c r="U144" s="10"/>
      <c r="V144" s="10"/>
      <c r="X144" s="95"/>
    </row>
    <row r="145" spans="1:112" ht="33" customHeight="1" x14ac:dyDescent="0.25">
      <c r="A145" s="48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50">
        <v>123</v>
      </c>
      <c r="I145" s="51">
        <v>2711</v>
      </c>
      <c r="J145" s="51">
        <v>2560</v>
      </c>
      <c r="K145" s="51">
        <v>129</v>
      </c>
      <c r="L145" s="51">
        <v>13686</v>
      </c>
      <c r="M145" s="52">
        <f t="shared" si="14"/>
        <v>5.0483216525267425</v>
      </c>
      <c r="N145" s="77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72"/>
      <c r="W145" s="85" t="s">
        <v>697</v>
      </c>
      <c r="X145" s="95"/>
    </row>
    <row r="146" spans="1:112" ht="33" customHeight="1" x14ac:dyDescent="0.25">
      <c r="A146" s="48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50">
        <v>150</v>
      </c>
      <c r="I146" s="51">
        <v>9274</v>
      </c>
      <c r="J146" s="51">
        <v>9125</v>
      </c>
      <c r="K146" s="51">
        <v>144</v>
      </c>
      <c r="L146" s="51">
        <v>35772</v>
      </c>
      <c r="M146" s="52">
        <f t="shared" si="14"/>
        <v>3.8572352814319601</v>
      </c>
      <c r="N146" s="77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72"/>
      <c r="W146" s="85" t="s">
        <v>698</v>
      </c>
      <c r="X146" s="95"/>
    </row>
    <row r="147" spans="1:112" ht="33" customHeight="1" x14ac:dyDescent="0.25">
      <c r="A147" s="48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50">
        <v>71</v>
      </c>
      <c r="I147" s="51">
        <v>2652</v>
      </c>
      <c r="J147" s="51">
        <v>2652</v>
      </c>
      <c r="K147" s="56" t="s">
        <v>3</v>
      </c>
      <c r="L147" s="51">
        <v>6840</v>
      </c>
      <c r="M147" s="52">
        <f t="shared" si="14"/>
        <v>2.5791855203619911</v>
      </c>
      <c r="N147" s="77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72"/>
      <c r="W147" s="85" t="s">
        <v>699</v>
      </c>
      <c r="X147" s="95"/>
    </row>
    <row r="148" spans="1:112" ht="33" customHeight="1" x14ac:dyDescent="0.25">
      <c r="A148" s="48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50">
        <v>9</v>
      </c>
      <c r="I148" s="51">
        <v>722</v>
      </c>
      <c r="J148" s="51">
        <v>722</v>
      </c>
      <c r="K148" s="56" t="s">
        <v>3</v>
      </c>
      <c r="L148" s="51">
        <v>722</v>
      </c>
      <c r="M148" s="52">
        <f t="shared" si="14"/>
        <v>1</v>
      </c>
      <c r="N148" s="77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72"/>
      <c r="W148" s="85" t="s">
        <v>618</v>
      </c>
      <c r="X148" s="95"/>
    </row>
    <row r="149" spans="1:112" s="11" customFormat="1" ht="33" customHeight="1" x14ac:dyDescent="0.25">
      <c r="A149" s="58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62">
        <v>6</v>
      </c>
      <c r="I149" s="62"/>
      <c r="J149" s="62"/>
      <c r="K149" s="62"/>
      <c r="L149" s="62"/>
      <c r="M149" s="62"/>
      <c r="N149" s="62"/>
      <c r="O149" s="44"/>
      <c r="P149" s="44"/>
      <c r="Q149" s="44"/>
      <c r="R149" s="44"/>
      <c r="S149" s="44"/>
      <c r="T149" s="44"/>
      <c r="U149" s="42">
        <f t="shared" si="18"/>
        <v>0</v>
      </c>
      <c r="V149" s="72"/>
      <c r="W149" s="85"/>
      <c r="X149" s="9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3" customHeight="1" x14ac:dyDescent="0.25">
      <c r="A150" s="48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50">
        <v>19</v>
      </c>
      <c r="I150" s="51">
        <v>782</v>
      </c>
      <c r="J150" s="51">
        <v>782</v>
      </c>
      <c r="K150" s="56" t="s">
        <v>3</v>
      </c>
      <c r="L150" s="51">
        <v>1056</v>
      </c>
      <c r="M150" s="52">
        <f t="shared" si="14"/>
        <v>1.3503836317135549</v>
      </c>
      <c r="N150" s="77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72"/>
      <c r="W150" s="85" t="s">
        <v>609</v>
      </c>
      <c r="X150" s="95"/>
    </row>
    <row r="151" spans="1:112" ht="33" customHeight="1" x14ac:dyDescent="0.25">
      <c r="A151" s="48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50">
        <v>15</v>
      </c>
      <c r="I151" s="51">
        <v>228</v>
      </c>
      <c r="J151" s="51">
        <v>225</v>
      </c>
      <c r="K151" s="56" t="s">
        <v>3</v>
      </c>
      <c r="L151" s="51">
        <v>1066</v>
      </c>
      <c r="M151" s="52">
        <f t="shared" si="14"/>
        <v>4.6754385964912277</v>
      </c>
      <c r="N151" s="77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2"/>
      <c r="W151" s="85" t="s">
        <v>700</v>
      </c>
      <c r="X151" s="95"/>
    </row>
    <row r="152" spans="1:112" ht="33" customHeight="1" x14ac:dyDescent="0.25">
      <c r="A152" s="48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50">
        <v>66</v>
      </c>
      <c r="I152" s="51">
        <v>2344</v>
      </c>
      <c r="J152" s="51">
        <v>2248</v>
      </c>
      <c r="K152" s="51">
        <v>96</v>
      </c>
      <c r="L152" s="51">
        <v>9703</v>
      </c>
      <c r="M152" s="52">
        <f t="shared" si="14"/>
        <v>4.1395051194539247</v>
      </c>
      <c r="N152" s="77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2"/>
      <c r="W152" s="71" t="s">
        <v>761</v>
      </c>
      <c r="X152" s="95"/>
    </row>
    <row r="153" spans="1:112" ht="33" customHeight="1" x14ac:dyDescent="0.25">
      <c r="A153" s="48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50">
        <v>49</v>
      </c>
      <c r="I153" s="51">
        <v>1294</v>
      </c>
      <c r="J153" s="51">
        <v>1238</v>
      </c>
      <c r="K153" s="51">
        <v>51</v>
      </c>
      <c r="L153" s="51">
        <v>4935</v>
      </c>
      <c r="M153" s="52">
        <f t="shared" si="14"/>
        <v>3.8137557959814528</v>
      </c>
      <c r="N153" s="77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2"/>
      <c r="W153" s="85" t="s">
        <v>701</v>
      </c>
      <c r="X153" s="95"/>
    </row>
    <row r="154" spans="1:112" ht="33" customHeight="1" x14ac:dyDescent="0.25">
      <c r="A154" s="48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50">
        <v>15</v>
      </c>
      <c r="I154" s="51">
        <v>141</v>
      </c>
      <c r="J154" s="51">
        <v>92</v>
      </c>
      <c r="K154" s="56" t="s">
        <v>3</v>
      </c>
      <c r="L154" s="51">
        <v>347</v>
      </c>
      <c r="M154" s="52">
        <f t="shared" si="14"/>
        <v>2.4609929078014185</v>
      </c>
      <c r="N154" s="77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2"/>
      <c r="W154" s="85" t="s">
        <v>700</v>
      </c>
      <c r="X154" s="95"/>
    </row>
    <row r="155" spans="1:112" ht="33" customHeight="1" x14ac:dyDescent="0.25">
      <c r="A155" s="48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50">
        <v>15</v>
      </c>
      <c r="I155" s="51">
        <v>478</v>
      </c>
      <c r="J155" s="51">
        <v>476</v>
      </c>
      <c r="K155" s="56" t="s">
        <v>3</v>
      </c>
      <c r="L155" s="51">
        <v>1099</v>
      </c>
      <c r="M155" s="52">
        <f t="shared" si="14"/>
        <v>2.2991631799163179</v>
      </c>
      <c r="N155" s="77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2"/>
      <c r="W155" s="85" t="s">
        <v>702</v>
      </c>
      <c r="X155" s="95"/>
    </row>
    <row r="156" spans="1:112" ht="33" customHeight="1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40" t="s">
        <v>583</v>
      </c>
      <c r="H156" s="32">
        <v>25</v>
      </c>
      <c r="I156" s="24">
        <v>264</v>
      </c>
      <c r="J156" s="24">
        <v>262</v>
      </c>
      <c r="K156" s="24">
        <v>2</v>
      </c>
      <c r="L156" s="24">
        <v>478</v>
      </c>
      <c r="M156" s="31">
        <f t="shared" si="14"/>
        <v>1.8106060606060606</v>
      </c>
      <c r="N156" s="79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7"/>
      <c r="W156" s="71" t="s">
        <v>765</v>
      </c>
      <c r="X156" s="95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3" customHeight="1" x14ac:dyDescent="0.25">
      <c r="A157" s="49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64">
        <v>15</v>
      </c>
      <c r="I157" s="64">
        <v>588</v>
      </c>
      <c r="J157" s="64">
        <v>561</v>
      </c>
      <c r="K157" s="64">
        <v>27</v>
      </c>
      <c r="L157" s="64">
        <v>2634</v>
      </c>
      <c r="M157" s="52">
        <f t="shared" si="14"/>
        <v>4.4795918367346941</v>
      </c>
      <c r="N157" s="77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2"/>
      <c r="W157" s="85" t="s">
        <v>606</v>
      </c>
      <c r="X157" s="95"/>
    </row>
    <row r="158" spans="1:112" ht="33" customHeight="1" x14ac:dyDescent="0.25">
      <c r="A158" s="48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50">
        <v>62</v>
      </c>
      <c r="I158" s="51">
        <v>3204</v>
      </c>
      <c r="J158" s="51">
        <v>3033</v>
      </c>
      <c r="K158" s="51">
        <v>171</v>
      </c>
      <c r="L158" s="51">
        <v>14901</v>
      </c>
      <c r="M158" s="52">
        <f t="shared" si="14"/>
        <v>4.6507490636704123</v>
      </c>
      <c r="N158" s="77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2"/>
      <c r="W158" s="85" t="s">
        <v>703</v>
      </c>
      <c r="X158" s="95"/>
    </row>
    <row r="159" spans="1:112" ht="33" customHeight="1" x14ac:dyDescent="0.25">
      <c r="A159" s="48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50">
        <v>20</v>
      </c>
      <c r="I159" s="51">
        <v>953</v>
      </c>
      <c r="J159" s="51">
        <v>935</v>
      </c>
      <c r="K159" s="51">
        <v>18</v>
      </c>
      <c r="L159" s="51">
        <v>3668</v>
      </c>
      <c r="M159" s="52">
        <f t="shared" si="14"/>
        <v>3.8488982161594962</v>
      </c>
      <c r="N159" s="77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2"/>
      <c r="W159" s="85" t="s">
        <v>705</v>
      </c>
      <c r="X159" s="95"/>
    </row>
    <row r="160" spans="1:112" ht="33" customHeight="1" x14ac:dyDescent="0.25">
      <c r="A160" s="48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50">
        <v>15</v>
      </c>
      <c r="I160" s="51">
        <v>430</v>
      </c>
      <c r="J160" s="51">
        <v>392</v>
      </c>
      <c r="K160" s="51">
        <v>17</v>
      </c>
      <c r="L160" s="51">
        <v>948</v>
      </c>
      <c r="M160" s="52">
        <f t="shared" si="14"/>
        <v>2.2046511627906975</v>
      </c>
      <c r="N160" s="77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2"/>
      <c r="W160" s="85" t="s">
        <v>704</v>
      </c>
      <c r="X160" s="95"/>
    </row>
    <row r="161" spans="1:112" ht="33" customHeight="1" x14ac:dyDescent="0.25">
      <c r="A161" s="48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50">
        <v>147</v>
      </c>
      <c r="I161" s="51">
        <v>8888</v>
      </c>
      <c r="J161" s="51">
        <v>8490</v>
      </c>
      <c r="K161" s="51">
        <v>397</v>
      </c>
      <c r="L161" s="51">
        <v>31654</v>
      </c>
      <c r="M161" s="52">
        <f t="shared" si="14"/>
        <v>3.5614311431143113</v>
      </c>
      <c r="N161" s="77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2"/>
      <c r="W161" s="71" t="s">
        <v>762</v>
      </c>
      <c r="X161" s="95"/>
    </row>
    <row r="162" spans="1:112" ht="33" customHeight="1" x14ac:dyDescent="0.25">
      <c r="A162" s="48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50">
        <v>12</v>
      </c>
      <c r="I162" s="51">
        <v>1234</v>
      </c>
      <c r="J162" s="51">
        <v>1230</v>
      </c>
      <c r="K162" s="51">
        <v>4</v>
      </c>
      <c r="L162" s="51">
        <v>3053</v>
      </c>
      <c r="M162" s="52">
        <f t="shared" si="14"/>
        <v>2.474068071312804</v>
      </c>
      <c r="N162" s="77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2"/>
      <c r="W162" s="85" t="s">
        <v>705</v>
      </c>
      <c r="X162" s="95"/>
    </row>
    <row r="163" spans="1:112" ht="33" customHeight="1" x14ac:dyDescent="0.25">
      <c r="A163" s="48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50">
        <v>15</v>
      </c>
      <c r="I163" s="51">
        <v>506</v>
      </c>
      <c r="J163" s="51">
        <v>504</v>
      </c>
      <c r="K163" s="51">
        <v>2</v>
      </c>
      <c r="L163" s="51">
        <v>4466</v>
      </c>
      <c r="M163" s="52">
        <f t="shared" si="14"/>
        <v>8.8260869565217384</v>
      </c>
      <c r="N163" s="77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2"/>
      <c r="W163" s="85" t="s">
        <v>706</v>
      </c>
      <c r="X163" s="95"/>
    </row>
    <row r="164" spans="1:112" ht="33" customHeight="1" x14ac:dyDescent="0.25">
      <c r="A164" s="48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50">
        <v>31</v>
      </c>
      <c r="I164" s="51">
        <v>159</v>
      </c>
      <c r="J164" s="51">
        <v>126</v>
      </c>
      <c r="K164" s="51">
        <v>1</v>
      </c>
      <c r="L164" s="51">
        <v>7987</v>
      </c>
      <c r="M164" s="52">
        <f t="shared" si="14"/>
        <v>50.232704402515722</v>
      </c>
      <c r="N164" s="77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2"/>
      <c r="W164" s="85"/>
    </row>
    <row r="165" spans="1:112" ht="33" customHeight="1" x14ac:dyDescent="0.25">
      <c r="A165" s="48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50">
        <v>15</v>
      </c>
      <c r="I165" s="51">
        <v>279</v>
      </c>
      <c r="J165" s="51">
        <v>266</v>
      </c>
      <c r="K165" s="56" t="s">
        <v>3</v>
      </c>
      <c r="L165" s="51">
        <v>852</v>
      </c>
      <c r="M165" s="52">
        <f t="shared" si="14"/>
        <v>3.053763440860215</v>
      </c>
      <c r="N165" s="77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2"/>
      <c r="W165" s="85" t="s">
        <v>700</v>
      </c>
    </row>
    <row r="166" spans="1:112" ht="33" customHeight="1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39" t="s">
        <v>580</v>
      </c>
      <c r="H166" s="32">
        <v>22</v>
      </c>
      <c r="I166" s="24">
        <v>349</v>
      </c>
      <c r="J166" s="24">
        <v>349</v>
      </c>
      <c r="K166" s="24">
        <v>5</v>
      </c>
      <c r="L166" s="24">
        <v>1023</v>
      </c>
      <c r="M166" s="31">
        <f t="shared" si="14"/>
        <v>2.9312320916905446</v>
      </c>
      <c r="N166" s="79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7"/>
      <c r="W166" s="86" t="s">
        <v>707</v>
      </c>
      <c r="X166" s="95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33" customHeight="1" x14ac:dyDescent="0.25">
      <c r="A167" s="48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50">
        <v>50</v>
      </c>
      <c r="I167" s="51">
        <v>1735</v>
      </c>
      <c r="J167" s="51">
        <v>1723</v>
      </c>
      <c r="K167" s="51">
        <v>4</v>
      </c>
      <c r="L167" s="51">
        <v>7155</v>
      </c>
      <c r="M167" s="52">
        <f t="shared" si="14"/>
        <v>4.1239193083573484</v>
      </c>
      <c r="N167" s="77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2"/>
      <c r="W167" s="85" t="s">
        <v>708</v>
      </c>
      <c r="X167" s="95"/>
    </row>
    <row r="168" spans="1:112" ht="33" customHeight="1" x14ac:dyDescent="0.25">
      <c r="A168" s="48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50">
        <v>27</v>
      </c>
      <c r="I168" s="51">
        <v>11958</v>
      </c>
      <c r="J168" s="51">
        <v>11171</v>
      </c>
      <c r="K168" s="51">
        <v>67</v>
      </c>
      <c r="L168" s="51">
        <v>20007</v>
      </c>
      <c r="M168" s="52">
        <f t="shared" si="14"/>
        <v>1.6731058705469142</v>
      </c>
      <c r="N168" s="77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2"/>
      <c r="W168" s="85" t="s">
        <v>709</v>
      </c>
      <c r="X168" s="95"/>
    </row>
    <row r="169" spans="1:112" ht="33" customHeight="1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39" t="s">
        <v>581</v>
      </c>
      <c r="H169" s="32">
        <v>20</v>
      </c>
      <c r="I169" s="24">
        <v>613</v>
      </c>
      <c r="J169" s="24">
        <v>646</v>
      </c>
      <c r="K169" s="28" t="s">
        <v>3</v>
      </c>
      <c r="L169" s="24">
        <v>2865</v>
      </c>
      <c r="M169" s="31">
        <f t="shared" si="14"/>
        <v>4.6737357259380099</v>
      </c>
      <c r="N169" s="79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7"/>
      <c r="W169" s="86" t="s">
        <v>685</v>
      </c>
      <c r="X169" s="95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33" customHeight="1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33"/>
      <c r="I170" s="33"/>
      <c r="J170" s="33"/>
      <c r="K170" s="10"/>
      <c r="L170" s="10"/>
      <c r="M170" s="30"/>
      <c r="N170" s="80"/>
      <c r="O170" s="10"/>
      <c r="P170" s="10"/>
      <c r="Q170" s="10"/>
      <c r="R170" s="10"/>
      <c r="S170" s="10"/>
      <c r="T170" s="10"/>
      <c r="U170" s="10"/>
      <c r="V170" s="10"/>
      <c r="W170" s="87"/>
      <c r="X170" s="95"/>
    </row>
    <row r="171" spans="1:112" ht="33" customHeight="1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39" t="s">
        <v>581</v>
      </c>
      <c r="H171" s="32">
        <v>10</v>
      </c>
      <c r="I171" s="24">
        <v>225</v>
      </c>
      <c r="J171" s="24">
        <v>225</v>
      </c>
      <c r="K171" s="28" t="s">
        <v>3</v>
      </c>
      <c r="L171" s="24">
        <v>1117</v>
      </c>
      <c r="M171" s="31">
        <f t="shared" si="14"/>
        <v>4.9644444444444442</v>
      </c>
      <c r="N171" s="79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7"/>
      <c r="W171" s="86" t="s">
        <v>619</v>
      </c>
      <c r="X171" s="95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33" customHeight="1" x14ac:dyDescent="0.25">
      <c r="A172" s="58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62"/>
      <c r="I172" s="62"/>
      <c r="J172" s="62"/>
      <c r="K172" s="62"/>
      <c r="L172" s="62"/>
      <c r="M172" s="63"/>
      <c r="N172" s="82"/>
      <c r="O172" s="44"/>
      <c r="P172" s="44"/>
      <c r="Q172" s="44"/>
      <c r="R172" s="44"/>
      <c r="S172" s="44"/>
      <c r="T172" s="44"/>
      <c r="U172" s="42">
        <f t="shared" ref="U172:U189" si="21">O172+P172+Q172+R172+S172+T172</f>
        <v>0</v>
      </c>
      <c r="V172" s="72"/>
      <c r="W172" s="85"/>
      <c r="X172" s="9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33" customHeight="1" x14ac:dyDescent="0.25">
      <c r="A173" s="48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50">
        <v>34</v>
      </c>
      <c r="I173" s="51">
        <v>1816</v>
      </c>
      <c r="J173" s="51">
        <v>204</v>
      </c>
      <c r="K173" s="51">
        <v>77</v>
      </c>
      <c r="L173" s="51">
        <v>6011</v>
      </c>
      <c r="M173" s="52">
        <f t="shared" si="14"/>
        <v>3.3100220264317182</v>
      </c>
      <c r="N173" s="77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2"/>
      <c r="W173" s="85" t="s">
        <v>710</v>
      </c>
      <c r="X173" s="95"/>
    </row>
    <row r="174" spans="1:112" ht="33" customHeight="1" x14ac:dyDescent="0.25">
      <c r="A174" s="48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50">
        <v>18</v>
      </c>
      <c r="I174" s="51">
        <v>168</v>
      </c>
      <c r="J174" s="51">
        <v>168</v>
      </c>
      <c r="K174" s="56" t="s">
        <v>3</v>
      </c>
      <c r="L174" s="51">
        <v>606</v>
      </c>
      <c r="M174" s="52">
        <f t="shared" si="14"/>
        <v>3.6071428571428572</v>
      </c>
      <c r="N174" s="77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2"/>
      <c r="W174" s="85" t="s">
        <v>621</v>
      </c>
      <c r="X174" s="95"/>
    </row>
    <row r="175" spans="1:112" ht="33" customHeight="1" x14ac:dyDescent="0.25">
      <c r="A175" s="48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50">
        <v>10</v>
      </c>
      <c r="I175" s="51">
        <v>60</v>
      </c>
      <c r="J175" s="51">
        <v>53</v>
      </c>
      <c r="K175" s="56" t="s">
        <v>3</v>
      </c>
      <c r="L175" s="51">
        <v>2956</v>
      </c>
      <c r="M175" s="52">
        <f t="shared" si="14"/>
        <v>49.266666666666666</v>
      </c>
      <c r="N175" s="77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2"/>
      <c r="W175" s="85"/>
      <c r="X175" s="95"/>
    </row>
    <row r="176" spans="1:112" ht="33" customHeight="1" x14ac:dyDescent="0.25">
      <c r="A176" s="48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50">
        <v>15</v>
      </c>
      <c r="I176" s="51">
        <v>671</v>
      </c>
      <c r="J176" s="51">
        <v>219</v>
      </c>
      <c r="K176" s="51">
        <v>7</v>
      </c>
      <c r="L176" s="51">
        <v>1304</v>
      </c>
      <c r="M176" s="52">
        <f t="shared" si="14"/>
        <v>1.9433681073025335</v>
      </c>
      <c r="N176" s="77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2"/>
      <c r="W176" s="85" t="s">
        <v>711</v>
      </c>
      <c r="X176" s="95"/>
    </row>
    <row r="177" spans="1:112" ht="33" customHeight="1" x14ac:dyDescent="0.25">
      <c r="A177" s="48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50">
        <v>11</v>
      </c>
      <c r="I177" s="51">
        <v>62</v>
      </c>
      <c r="J177" s="56" t="s">
        <v>3</v>
      </c>
      <c r="K177" s="56" t="s">
        <v>3</v>
      </c>
      <c r="L177" s="51">
        <v>244</v>
      </c>
      <c r="M177" s="52">
        <f t="shared" si="14"/>
        <v>3.935483870967742</v>
      </c>
      <c r="N177" s="77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2"/>
      <c r="W177" s="85" t="s">
        <v>621</v>
      </c>
      <c r="X177" s="95"/>
    </row>
    <row r="178" spans="1:112" ht="33" customHeight="1" x14ac:dyDescent="0.25">
      <c r="A178" s="48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50">
        <v>15</v>
      </c>
      <c r="I178" s="51">
        <v>379</v>
      </c>
      <c r="J178" s="51">
        <v>282</v>
      </c>
      <c r="K178" s="51">
        <v>1</v>
      </c>
      <c r="L178" s="51">
        <v>695</v>
      </c>
      <c r="M178" s="52">
        <f t="shared" si="14"/>
        <v>1.8337730870712401</v>
      </c>
      <c r="N178" s="77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2"/>
      <c r="W178" s="85" t="s">
        <v>713</v>
      </c>
      <c r="X178" s="95"/>
    </row>
    <row r="179" spans="1:112" ht="33" customHeight="1" x14ac:dyDescent="0.25">
      <c r="A179" s="48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50">
        <v>12</v>
      </c>
      <c r="I179" s="51">
        <v>565</v>
      </c>
      <c r="J179" s="51">
        <v>565</v>
      </c>
      <c r="K179" s="56" t="s">
        <v>3</v>
      </c>
      <c r="L179" s="51">
        <v>1978</v>
      </c>
      <c r="M179" s="52">
        <f t="shared" si="14"/>
        <v>3.5008849557522126</v>
      </c>
      <c r="N179" s="77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2"/>
      <c r="W179" s="85" t="s">
        <v>712</v>
      </c>
      <c r="X179" s="95"/>
    </row>
    <row r="180" spans="1:112" ht="33" customHeight="1" x14ac:dyDescent="0.25">
      <c r="A180" s="48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50">
        <v>15</v>
      </c>
      <c r="I180" s="51">
        <v>462</v>
      </c>
      <c r="J180" s="51">
        <v>451</v>
      </c>
      <c r="K180" s="51">
        <v>2</v>
      </c>
      <c r="L180" s="51">
        <v>1529</v>
      </c>
      <c r="M180" s="52">
        <f t="shared" si="14"/>
        <v>3.3095238095238093</v>
      </c>
      <c r="N180" s="77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2"/>
      <c r="W180" s="85" t="s">
        <v>700</v>
      </c>
      <c r="X180" s="95"/>
    </row>
    <row r="181" spans="1:112" s="11" customFormat="1" ht="33" customHeight="1" x14ac:dyDescent="0.25">
      <c r="A181" s="58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62">
        <v>29</v>
      </c>
      <c r="I181" s="62"/>
      <c r="J181" s="62"/>
      <c r="K181" s="62"/>
      <c r="L181" s="62"/>
      <c r="M181" s="63"/>
      <c r="N181" s="82"/>
      <c r="O181" s="44"/>
      <c r="P181" s="44"/>
      <c r="Q181" s="44"/>
      <c r="R181" s="44"/>
      <c r="S181" s="44"/>
      <c r="T181" s="44"/>
      <c r="U181" s="42">
        <f t="shared" si="21"/>
        <v>0</v>
      </c>
      <c r="V181" s="72"/>
      <c r="W181" s="85"/>
      <c r="X181" s="9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3" customHeight="1" x14ac:dyDescent="0.25">
      <c r="A182" s="48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50">
        <v>15</v>
      </c>
      <c r="I182" s="51">
        <v>1100</v>
      </c>
      <c r="J182" s="51">
        <v>1094</v>
      </c>
      <c r="K182" s="51">
        <v>45</v>
      </c>
      <c r="L182" s="51">
        <v>4482</v>
      </c>
      <c r="M182" s="52">
        <f t="shared" si="14"/>
        <v>4.0745454545454542</v>
      </c>
      <c r="N182" s="77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2"/>
      <c r="W182" s="85" t="s">
        <v>701</v>
      </c>
      <c r="X182" s="95"/>
    </row>
    <row r="183" spans="1:112" ht="33" customHeight="1" x14ac:dyDescent="0.25">
      <c r="A183" s="48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50">
        <v>6</v>
      </c>
      <c r="I183" s="51">
        <v>59</v>
      </c>
      <c r="J183" s="51">
        <v>59</v>
      </c>
      <c r="K183" s="56" t="s">
        <v>3</v>
      </c>
      <c r="L183" s="51">
        <v>253</v>
      </c>
      <c r="M183" s="52">
        <f t="shared" si="14"/>
        <v>4.2881355932203391</v>
      </c>
      <c r="N183" s="77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2"/>
      <c r="W183" s="85" t="s">
        <v>714</v>
      </c>
      <c r="X183" s="95"/>
    </row>
    <row r="184" spans="1:112" ht="33" customHeight="1" x14ac:dyDescent="0.25">
      <c r="A184" s="48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50">
        <v>31</v>
      </c>
      <c r="I184" s="51">
        <v>2370</v>
      </c>
      <c r="J184" s="51">
        <v>280</v>
      </c>
      <c r="K184" s="51">
        <v>112</v>
      </c>
      <c r="L184" s="51">
        <v>8461</v>
      </c>
      <c r="M184" s="52">
        <f t="shared" si="14"/>
        <v>3.5700421940928271</v>
      </c>
      <c r="N184" s="77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2"/>
      <c r="W184" s="95" t="s">
        <v>716</v>
      </c>
    </row>
    <row r="185" spans="1:112" ht="33" customHeight="1" x14ac:dyDescent="0.25">
      <c r="A185" s="48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50">
        <v>20</v>
      </c>
      <c r="I185" s="51">
        <v>662</v>
      </c>
      <c r="J185" s="51">
        <v>6</v>
      </c>
      <c r="K185" s="56" t="s">
        <v>3</v>
      </c>
      <c r="L185" s="51">
        <v>1763</v>
      </c>
      <c r="M185" s="52">
        <f t="shared" si="14"/>
        <v>2.6631419939577041</v>
      </c>
      <c r="N185" s="77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2"/>
      <c r="W185" s="85" t="s">
        <v>701</v>
      </c>
      <c r="X185" s="95"/>
    </row>
    <row r="186" spans="1:112" ht="33" customHeight="1" x14ac:dyDescent="0.25">
      <c r="A186" s="48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50">
        <v>65</v>
      </c>
      <c r="I186" s="51">
        <v>3624</v>
      </c>
      <c r="J186" s="51">
        <v>118</v>
      </c>
      <c r="K186" s="51">
        <v>42</v>
      </c>
      <c r="L186" s="51">
        <v>13653</v>
      </c>
      <c r="M186" s="52">
        <f t="shared" si="14"/>
        <v>3.7673841059602649</v>
      </c>
      <c r="N186" s="77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2"/>
      <c r="W186" s="85" t="s">
        <v>685</v>
      </c>
      <c r="X186" s="95"/>
    </row>
    <row r="187" spans="1:112" ht="33" customHeight="1" x14ac:dyDescent="0.25">
      <c r="A187" s="48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50">
        <v>15</v>
      </c>
      <c r="I187" s="51">
        <v>614</v>
      </c>
      <c r="J187" s="51">
        <v>605</v>
      </c>
      <c r="K187" s="56" t="s">
        <v>3</v>
      </c>
      <c r="L187" s="51">
        <v>1661</v>
      </c>
      <c r="M187" s="52">
        <f t="shared" si="14"/>
        <v>2.7052117263843649</v>
      </c>
      <c r="N187" s="77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2"/>
      <c r="W187" s="85" t="s">
        <v>704</v>
      </c>
      <c r="X187" s="95"/>
    </row>
    <row r="188" spans="1:112" ht="33" customHeight="1" x14ac:dyDescent="0.25">
      <c r="A188" s="48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50">
        <v>49</v>
      </c>
      <c r="I188" s="51">
        <v>3338</v>
      </c>
      <c r="J188" s="51">
        <v>2269</v>
      </c>
      <c r="K188" s="51">
        <v>178</v>
      </c>
      <c r="L188" s="51">
        <v>9469</v>
      </c>
      <c r="M188" s="52">
        <f t="shared" si="14"/>
        <v>2.8367285799880166</v>
      </c>
      <c r="N188" s="77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2"/>
      <c r="W188" s="85" t="s">
        <v>715</v>
      </c>
      <c r="X188" s="95"/>
    </row>
    <row r="189" spans="1:112" ht="33" customHeight="1" x14ac:dyDescent="0.25">
      <c r="A189" s="48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50">
        <v>105</v>
      </c>
      <c r="I189" s="51">
        <v>2508</v>
      </c>
      <c r="J189" s="51">
        <v>2356</v>
      </c>
      <c r="K189" s="51">
        <v>152</v>
      </c>
      <c r="L189" s="51">
        <v>8839</v>
      </c>
      <c r="M189" s="52">
        <f t="shared" si="14"/>
        <v>3.524322169059011</v>
      </c>
      <c r="N189" s="77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2"/>
      <c r="W189" s="85" t="s">
        <v>717</v>
      </c>
    </row>
    <row r="190" spans="1:112" ht="33" customHeight="1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2">
        <v>133</v>
      </c>
      <c r="I190" s="24">
        <v>6715</v>
      </c>
      <c r="J190" s="24">
        <v>6502</v>
      </c>
      <c r="K190" s="24">
        <v>254</v>
      </c>
      <c r="L190" s="24">
        <v>33933</v>
      </c>
      <c r="M190" s="31">
        <f t="shared" si="14"/>
        <v>5.0533134772896497</v>
      </c>
      <c r="N190" s="79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7"/>
      <c r="W190" s="86" t="s">
        <v>718</v>
      </c>
      <c r="X190" s="95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33" customHeight="1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33"/>
      <c r="I191" s="33"/>
      <c r="J191" s="33"/>
      <c r="K191" s="10"/>
      <c r="L191" s="10"/>
      <c r="M191" s="30"/>
      <c r="N191" s="80"/>
      <c r="O191" s="10"/>
      <c r="P191" s="10"/>
      <c r="Q191" s="10"/>
      <c r="R191" s="10"/>
      <c r="S191" s="10"/>
      <c r="T191" s="10"/>
      <c r="U191" s="10"/>
      <c r="V191" s="10"/>
      <c r="W191" s="87"/>
      <c r="X191" s="95"/>
    </row>
    <row r="192" spans="1:112" ht="33" customHeight="1" x14ac:dyDescent="0.25">
      <c r="A192" s="48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50">
        <v>15</v>
      </c>
      <c r="I192" s="51">
        <v>515</v>
      </c>
      <c r="J192" s="51">
        <v>486</v>
      </c>
      <c r="K192" s="56" t="s">
        <v>3</v>
      </c>
      <c r="L192" s="51">
        <v>1588</v>
      </c>
      <c r="M192" s="52">
        <f t="shared" si="14"/>
        <v>3.0834951456310677</v>
      </c>
      <c r="N192" s="77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2"/>
      <c r="W192" s="85" t="s">
        <v>719</v>
      </c>
      <c r="X192" s="95"/>
    </row>
    <row r="193" spans="1:112" ht="33" customHeight="1" x14ac:dyDescent="0.25">
      <c r="A193" s="48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50">
        <v>126</v>
      </c>
      <c r="I193" s="51">
        <v>7635</v>
      </c>
      <c r="J193" s="51">
        <v>7038</v>
      </c>
      <c r="K193" s="51">
        <v>588</v>
      </c>
      <c r="L193" s="51">
        <v>35113</v>
      </c>
      <c r="M193" s="52">
        <f t="shared" si="14"/>
        <v>4.5989521938441387</v>
      </c>
      <c r="N193" s="77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2"/>
      <c r="W193" s="85" t="s">
        <v>723</v>
      </c>
      <c r="X193" s="95"/>
    </row>
    <row r="194" spans="1:112" ht="33" customHeight="1" x14ac:dyDescent="0.25">
      <c r="A194" s="48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50">
        <v>35</v>
      </c>
      <c r="I194" s="51">
        <v>2676</v>
      </c>
      <c r="J194" s="51">
        <v>2489</v>
      </c>
      <c r="K194" s="51">
        <v>147</v>
      </c>
      <c r="L194" s="51">
        <v>7458</v>
      </c>
      <c r="M194" s="52">
        <f t="shared" ref="M194:M257" si="23">L194/I194</f>
        <v>2.7869955156950672</v>
      </c>
      <c r="N194" s="77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2"/>
      <c r="W194" s="85" t="s">
        <v>720</v>
      </c>
      <c r="X194" s="95"/>
    </row>
    <row r="195" spans="1:112" ht="33" customHeight="1" x14ac:dyDescent="0.25">
      <c r="A195" s="48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50">
        <v>58</v>
      </c>
      <c r="I195" s="51">
        <v>898</v>
      </c>
      <c r="J195" s="51">
        <v>831</v>
      </c>
      <c r="K195" s="51">
        <v>67</v>
      </c>
      <c r="L195" s="51">
        <v>5255</v>
      </c>
      <c r="M195" s="52">
        <f t="shared" si="23"/>
        <v>5.8518930957683741</v>
      </c>
      <c r="N195" s="77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2"/>
      <c r="W195" s="85" t="s">
        <v>724</v>
      </c>
      <c r="X195" s="95"/>
    </row>
    <row r="196" spans="1:112" ht="33" customHeight="1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39" t="s">
        <v>577</v>
      </c>
      <c r="H196" s="34">
        <v>63</v>
      </c>
      <c r="I196" s="26">
        <v>2462</v>
      </c>
      <c r="J196" s="26">
        <v>2408</v>
      </c>
      <c r="K196" s="26">
        <v>42</v>
      </c>
      <c r="L196" s="26">
        <v>27832</v>
      </c>
      <c r="M196" s="31">
        <f t="shared" si="23"/>
        <v>11.304630381803412</v>
      </c>
      <c r="N196" s="79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7"/>
      <c r="W196" s="86" t="s">
        <v>721</v>
      </c>
      <c r="X196" s="95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3" customHeight="1" x14ac:dyDescent="0.25">
      <c r="A197" s="48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50">
        <v>15</v>
      </c>
      <c r="I197" s="51">
        <v>482</v>
      </c>
      <c r="J197" s="51">
        <v>476</v>
      </c>
      <c r="K197" s="51">
        <v>50</v>
      </c>
      <c r="L197" s="51">
        <v>2981</v>
      </c>
      <c r="M197" s="52">
        <f t="shared" si="23"/>
        <v>6.1846473029045645</v>
      </c>
      <c r="N197" s="77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2"/>
      <c r="W197" s="85" t="s">
        <v>722</v>
      </c>
      <c r="X197" s="95"/>
    </row>
    <row r="198" spans="1:112" s="11" customFormat="1" ht="33" customHeight="1" x14ac:dyDescent="0.25">
      <c r="A198" s="58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62">
        <v>25</v>
      </c>
      <c r="I198" s="62"/>
      <c r="J198" s="62"/>
      <c r="K198" s="62"/>
      <c r="L198" s="62"/>
      <c r="M198" s="63"/>
      <c r="N198" s="82"/>
      <c r="O198" s="44"/>
      <c r="P198" s="44"/>
      <c r="Q198" s="44"/>
      <c r="R198" s="44"/>
      <c r="S198" s="44"/>
      <c r="T198" s="44"/>
      <c r="U198" s="42">
        <f t="shared" si="25"/>
        <v>0</v>
      </c>
      <c r="V198" s="72"/>
      <c r="W198" s="85"/>
      <c r="X198" s="9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33" customHeight="1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40" t="s">
        <v>583</v>
      </c>
      <c r="H199" s="32">
        <v>114</v>
      </c>
      <c r="I199" s="24">
        <v>3546</v>
      </c>
      <c r="J199" s="24">
        <v>3362</v>
      </c>
      <c r="K199" s="24">
        <v>159</v>
      </c>
      <c r="L199" s="24">
        <v>15541</v>
      </c>
      <c r="M199" s="31">
        <f t="shared" si="23"/>
        <v>4.382684715172025</v>
      </c>
      <c r="N199" s="79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7"/>
      <c r="W199" s="86" t="s">
        <v>619</v>
      </c>
      <c r="X199" s="95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3" customHeight="1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40" t="s">
        <v>583</v>
      </c>
      <c r="H200" s="32">
        <v>30</v>
      </c>
      <c r="I200" s="24">
        <v>308</v>
      </c>
      <c r="J200" s="24">
        <v>308</v>
      </c>
      <c r="K200" s="28" t="s">
        <v>3</v>
      </c>
      <c r="L200" s="24">
        <v>10717</v>
      </c>
      <c r="M200" s="31">
        <f t="shared" si="23"/>
        <v>34.795454545454547</v>
      </c>
      <c r="N200" s="79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7"/>
      <c r="W200" s="86"/>
      <c r="X200" s="95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3" customHeight="1" x14ac:dyDescent="0.25">
      <c r="A201" s="48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50">
        <v>262</v>
      </c>
      <c r="I201" s="51">
        <v>12458</v>
      </c>
      <c r="J201" s="51">
        <v>11100</v>
      </c>
      <c r="K201" s="51">
        <v>226</v>
      </c>
      <c r="L201" s="51">
        <v>58485</v>
      </c>
      <c r="M201" s="52">
        <f t="shared" si="23"/>
        <v>4.6945737678600095</v>
      </c>
      <c r="N201" s="77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2"/>
      <c r="W201" s="85" t="s">
        <v>698</v>
      </c>
    </row>
    <row r="202" spans="1:112" ht="33" customHeight="1" x14ac:dyDescent="0.25">
      <c r="A202" s="48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50">
        <v>69</v>
      </c>
      <c r="I202" s="51">
        <v>975</v>
      </c>
      <c r="J202" s="51">
        <v>953</v>
      </c>
      <c r="K202" s="51">
        <v>22</v>
      </c>
      <c r="L202" s="51">
        <v>6137</v>
      </c>
      <c r="M202" s="52">
        <f t="shared" si="23"/>
        <v>6.2943589743589747</v>
      </c>
      <c r="N202" s="77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2"/>
      <c r="W202" s="85" t="s">
        <v>684</v>
      </c>
      <c r="X202" s="95"/>
    </row>
    <row r="203" spans="1:112" ht="33" customHeight="1" x14ac:dyDescent="0.25">
      <c r="A203" s="48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50">
        <v>22</v>
      </c>
      <c r="I203" s="51">
        <v>1063</v>
      </c>
      <c r="J203" s="51">
        <v>1062</v>
      </c>
      <c r="K203" s="51">
        <v>1</v>
      </c>
      <c r="L203" s="51">
        <v>3731</v>
      </c>
      <c r="M203" s="52">
        <f t="shared" si="23"/>
        <v>3.5098777046095955</v>
      </c>
      <c r="N203" s="77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2"/>
      <c r="W203" s="85" t="s">
        <v>725</v>
      </c>
      <c r="X203" s="95"/>
    </row>
    <row r="204" spans="1:112" ht="33" customHeight="1" x14ac:dyDescent="0.25">
      <c r="A204" s="48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50">
        <v>36</v>
      </c>
      <c r="I204" s="51">
        <v>654</v>
      </c>
      <c r="J204" s="51">
        <v>618</v>
      </c>
      <c r="K204" s="51">
        <v>36</v>
      </c>
      <c r="L204" s="51">
        <v>2377</v>
      </c>
      <c r="M204" s="52">
        <f t="shared" si="23"/>
        <v>3.6345565749235473</v>
      </c>
      <c r="N204" s="77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2"/>
      <c r="W204" s="85" t="s">
        <v>726</v>
      </c>
      <c r="X204" s="95"/>
    </row>
    <row r="205" spans="1:112" ht="33" customHeight="1" x14ac:dyDescent="0.25">
      <c r="A205" s="48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50">
        <v>39</v>
      </c>
      <c r="I205" s="51">
        <v>2015</v>
      </c>
      <c r="J205" s="51">
        <v>1987</v>
      </c>
      <c r="K205" s="51">
        <v>1</v>
      </c>
      <c r="L205" s="51">
        <v>7163</v>
      </c>
      <c r="M205" s="52">
        <f t="shared" si="23"/>
        <v>3.5548387096774192</v>
      </c>
      <c r="N205" s="77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2"/>
      <c r="W205" s="85" t="s">
        <v>707</v>
      </c>
      <c r="X205" s="95"/>
    </row>
    <row r="206" spans="1:112" ht="33" customHeight="1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39" t="s">
        <v>577</v>
      </c>
      <c r="H206" s="32">
        <v>154</v>
      </c>
      <c r="I206" s="24">
        <v>4022</v>
      </c>
      <c r="J206" s="24">
        <v>3941</v>
      </c>
      <c r="K206" s="24">
        <v>81</v>
      </c>
      <c r="L206" s="24">
        <v>13337</v>
      </c>
      <c r="M206" s="31">
        <f t="shared" si="23"/>
        <v>3.3160119343610144</v>
      </c>
      <c r="N206" s="79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7"/>
      <c r="W206" s="86" t="s">
        <v>727</v>
      </c>
      <c r="X206" s="95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3" customHeight="1" x14ac:dyDescent="0.25">
      <c r="A207" s="48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50">
        <v>40</v>
      </c>
      <c r="I207" s="51">
        <v>2518</v>
      </c>
      <c r="J207" s="51">
        <v>2278</v>
      </c>
      <c r="K207" s="51">
        <v>217</v>
      </c>
      <c r="L207" s="51">
        <v>12919</v>
      </c>
      <c r="M207" s="52">
        <f t="shared" si="23"/>
        <v>5.1306592533756952</v>
      </c>
      <c r="N207" s="77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2"/>
      <c r="W207" s="85" t="s">
        <v>728</v>
      </c>
      <c r="X207" s="95"/>
    </row>
    <row r="208" spans="1:112" ht="33" customHeight="1" x14ac:dyDescent="0.25">
      <c r="A208" s="48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50">
        <v>75</v>
      </c>
      <c r="I208" s="51">
        <v>1910</v>
      </c>
      <c r="J208" s="51">
        <v>1891</v>
      </c>
      <c r="K208" s="51">
        <v>25</v>
      </c>
      <c r="L208" s="51">
        <v>8277</v>
      </c>
      <c r="M208" s="52">
        <f t="shared" si="23"/>
        <v>4.333507853403141</v>
      </c>
      <c r="N208" s="77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2"/>
      <c r="W208" s="85" t="s">
        <v>729</v>
      </c>
      <c r="X208" s="95"/>
    </row>
    <row r="209" spans="1:112" ht="33" customHeight="1" x14ac:dyDescent="0.25">
      <c r="A209" s="48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50">
        <v>16</v>
      </c>
      <c r="I209" s="51">
        <v>553</v>
      </c>
      <c r="J209" s="51">
        <v>532</v>
      </c>
      <c r="K209" s="51">
        <v>21</v>
      </c>
      <c r="L209" s="51">
        <v>2793</v>
      </c>
      <c r="M209" s="52">
        <f t="shared" si="23"/>
        <v>5.0506329113924053</v>
      </c>
      <c r="N209" s="77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2"/>
      <c r="W209" s="85" t="s">
        <v>730</v>
      </c>
      <c r="X209" s="95"/>
    </row>
    <row r="210" spans="1:112" ht="33" customHeight="1" x14ac:dyDescent="0.25">
      <c r="A210" s="48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50">
        <v>100</v>
      </c>
      <c r="I210" s="51">
        <v>6686</v>
      </c>
      <c r="J210" s="51">
        <v>6501</v>
      </c>
      <c r="K210" s="51">
        <v>179</v>
      </c>
      <c r="L210" s="51">
        <v>22601</v>
      </c>
      <c r="M210" s="52">
        <f t="shared" si="23"/>
        <v>3.3803469937182173</v>
      </c>
      <c r="N210" s="77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2"/>
      <c r="W210" s="85" t="s">
        <v>731</v>
      </c>
      <c r="X210" s="95"/>
    </row>
    <row r="211" spans="1:112" s="11" customFormat="1" ht="33" customHeight="1" x14ac:dyDescent="0.25">
      <c r="A211" s="58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62">
        <v>5</v>
      </c>
      <c r="I211" s="62"/>
      <c r="J211" s="62"/>
      <c r="K211" s="62"/>
      <c r="L211" s="62"/>
      <c r="M211" s="63"/>
      <c r="N211" s="82"/>
      <c r="O211" s="44"/>
      <c r="P211" s="44"/>
      <c r="Q211" s="44"/>
      <c r="R211" s="44"/>
      <c r="S211" s="44"/>
      <c r="T211" s="44"/>
      <c r="U211" s="42">
        <f t="shared" si="27"/>
        <v>0</v>
      </c>
      <c r="V211" s="72"/>
      <c r="W211" s="85" t="s">
        <v>732</v>
      </c>
      <c r="X211" s="9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33" customHeight="1" x14ac:dyDescent="0.25">
      <c r="A212" s="48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50">
        <v>85</v>
      </c>
      <c r="I212" s="51">
        <v>6023</v>
      </c>
      <c r="J212" s="51">
        <v>5994</v>
      </c>
      <c r="K212" s="51">
        <v>2</v>
      </c>
      <c r="L212" s="51">
        <v>21986</v>
      </c>
      <c r="M212" s="52">
        <f t="shared" si="23"/>
        <v>3.6503403619458741</v>
      </c>
      <c r="N212" s="77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2"/>
      <c r="W212" s="85" t="s">
        <v>733</v>
      </c>
      <c r="X212" s="95"/>
    </row>
    <row r="213" spans="1:112" ht="33" customHeight="1" x14ac:dyDescent="0.25">
      <c r="A213" s="48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50">
        <v>54</v>
      </c>
      <c r="I213" s="51">
        <v>3136</v>
      </c>
      <c r="J213" s="51">
        <v>3091</v>
      </c>
      <c r="K213" s="51">
        <v>195</v>
      </c>
      <c r="L213" s="51">
        <v>14112</v>
      </c>
      <c r="M213" s="52">
        <f t="shared" si="23"/>
        <v>4.5</v>
      </c>
      <c r="N213" s="77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2"/>
      <c r="W213" s="85" t="s">
        <v>734</v>
      </c>
      <c r="X213" s="95"/>
    </row>
    <row r="214" spans="1:112" ht="33" customHeight="1" x14ac:dyDescent="0.25">
      <c r="A214" s="48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50">
        <v>10</v>
      </c>
      <c r="I214" s="61"/>
      <c r="J214" s="61"/>
      <c r="K214" s="61"/>
      <c r="L214" s="61"/>
      <c r="M214" s="52" t="e">
        <f t="shared" si="23"/>
        <v>#DIV/0!</v>
      </c>
      <c r="N214" s="77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2"/>
      <c r="W214" s="85" t="s">
        <v>604</v>
      </c>
    </row>
    <row r="215" spans="1:112" ht="33" customHeight="1" x14ac:dyDescent="0.25">
      <c r="A215" s="48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50">
        <v>1</v>
      </c>
      <c r="I215" s="51">
        <v>20</v>
      </c>
      <c r="J215" s="51">
        <v>20</v>
      </c>
      <c r="K215" s="56" t="s">
        <v>3</v>
      </c>
      <c r="L215" s="51">
        <v>20</v>
      </c>
      <c r="M215" s="52">
        <f t="shared" si="23"/>
        <v>1</v>
      </c>
      <c r="N215" s="77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2"/>
      <c r="W215" s="85"/>
    </row>
    <row r="216" spans="1:112" ht="33" customHeight="1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39" t="s">
        <v>577</v>
      </c>
      <c r="H216" s="32">
        <v>396</v>
      </c>
      <c r="I216" s="24">
        <v>1693</v>
      </c>
      <c r="J216" s="24">
        <v>1784</v>
      </c>
      <c r="K216" s="24">
        <v>2</v>
      </c>
      <c r="L216" s="24">
        <v>154721</v>
      </c>
      <c r="M216" s="31">
        <f t="shared" si="23"/>
        <v>91.388659184878918</v>
      </c>
      <c r="N216" s="79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7"/>
      <c r="W216" s="8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3" customHeight="1" x14ac:dyDescent="0.25">
      <c r="A217" s="48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50">
        <v>15</v>
      </c>
      <c r="I217" s="51">
        <v>122</v>
      </c>
      <c r="J217" s="51">
        <v>118</v>
      </c>
      <c r="K217" s="56" t="s">
        <v>3</v>
      </c>
      <c r="L217" s="51">
        <v>329</v>
      </c>
      <c r="M217" s="52">
        <f t="shared" si="23"/>
        <v>2.6967213114754101</v>
      </c>
      <c r="N217" s="77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2"/>
      <c r="W217" s="95" t="s">
        <v>701</v>
      </c>
    </row>
    <row r="218" spans="1:112" s="11" customFormat="1" ht="33" customHeight="1" x14ac:dyDescent="0.25">
      <c r="A218" s="58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62"/>
      <c r="I218" s="62"/>
      <c r="J218" s="62"/>
      <c r="K218" s="62"/>
      <c r="L218" s="62"/>
      <c r="M218" s="63"/>
      <c r="N218" s="82"/>
      <c r="O218" s="44"/>
      <c r="P218" s="44"/>
      <c r="Q218" s="44"/>
      <c r="R218" s="44"/>
      <c r="S218" s="44"/>
      <c r="T218" s="44"/>
      <c r="U218" s="42">
        <f t="shared" si="28"/>
        <v>0</v>
      </c>
      <c r="V218" s="72"/>
      <c r="W218" s="9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3" customHeight="1" x14ac:dyDescent="0.25">
      <c r="A219" s="48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50">
        <v>34</v>
      </c>
      <c r="I219" s="51">
        <v>1869</v>
      </c>
      <c r="J219" s="51">
        <v>1852</v>
      </c>
      <c r="K219" s="51">
        <v>17</v>
      </c>
      <c r="L219" s="51">
        <v>7500</v>
      </c>
      <c r="M219" s="52">
        <f t="shared" si="23"/>
        <v>4.0128410914927768</v>
      </c>
      <c r="N219" s="77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2"/>
      <c r="W219" s="95" t="s">
        <v>735</v>
      </c>
    </row>
    <row r="220" spans="1:112" ht="33" customHeight="1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40" t="s">
        <v>583</v>
      </c>
      <c r="H220" s="32">
        <v>14</v>
      </c>
      <c r="I220" s="24">
        <v>260</v>
      </c>
      <c r="J220" s="24">
        <v>260</v>
      </c>
      <c r="K220" s="28" t="s">
        <v>3</v>
      </c>
      <c r="L220" s="24">
        <v>898</v>
      </c>
      <c r="M220" s="31">
        <f t="shared" si="23"/>
        <v>3.453846153846154</v>
      </c>
      <c r="N220" s="79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7"/>
      <c r="W220" s="95" t="s">
        <v>701</v>
      </c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3" customHeight="1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2">
        <v>15</v>
      </c>
      <c r="I221" s="24">
        <v>806</v>
      </c>
      <c r="J221" s="24">
        <v>794</v>
      </c>
      <c r="K221" s="24">
        <v>1</v>
      </c>
      <c r="L221" s="24">
        <v>2362</v>
      </c>
      <c r="M221" s="31">
        <f t="shared" si="23"/>
        <v>2.9305210918114142</v>
      </c>
      <c r="N221" s="79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7"/>
      <c r="W221" s="95" t="s">
        <v>736</v>
      </c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33" customHeight="1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40" t="s">
        <v>583</v>
      </c>
      <c r="H222" s="32">
        <v>20</v>
      </c>
      <c r="I222" s="24">
        <v>539</v>
      </c>
      <c r="J222" s="24">
        <v>527</v>
      </c>
      <c r="K222" s="24">
        <v>12</v>
      </c>
      <c r="L222" s="24">
        <v>1194</v>
      </c>
      <c r="M222" s="31">
        <f t="shared" si="23"/>
        <v>2.2152133580705011</v>
      </c>
      <c r="N222" s="79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7"/>
      <c r="W222" s="86" t="s">
        <v>701</v>
      </c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33" customHeight="1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40" t="s">
        <v>583</v>
      </c>
      <c r="H223" s="32">
        <v>12</v>
      </c>
      <c r="I223" s="24">
        <v>141</v>
      </c>
      <c r="J223" s="24">
        <v>141</v>
      </c>
      <c r="K223" s="28" t="s">
        <v>3</v>
      </c>
      <c r="L223" s="24">
        <v>206</v>
      </c>
      <c r="M223" s="31">
        <f t="shared" si="23"/>
        <v>1.4609929078014185</v>
      </c>
      <c r="N223" s="79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7"/>
      <c r="W223" s="86" t="s">
        <v>701</v>
      </c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33" customHeight="1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40" t="s">
        <v>583</v>
      </c>
      <c r="H224" s="32">
        <v>15</v>
      </c>
      <c r="I224" s="24">
        <v>224</v>
      </c>
      <c r="J224" s="24">
        <v>222</v>
      </c>
      <c r="K224" s="24">
        <v>1</v>
      </c>
      <c r="L224" s="24">
        <v>698</v>
      </c>
      <c r="M224" s="31">
        <f t="shared" si="23"/>
        <v>3.1160714285714284</v>
      </c>
      <c r="N224" s="79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7"/>
      <c r="W224" s="86" t="s">
        <v>701</v>
      </c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4" customFormat="1" ht="33" customHeight="1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40" t="s">
        <v>583</v>
      </c>
      <c r="H225" s="32">
        <v>22</v>
      </c>
      <c r="I225" s="24">
        <v>325</v>
      </c>
      <c r="J225" s="24">
        <v>322</v>
      </c>
      <c r="K225" s="24">
        <v>3</v>
      </c>
      <c r="L225" s="24">
        <v>821</v>
      </c>
      <c r="M225" s="31">
        <f t="shared" si="23"/>
        <v>2.526153846153846</v>
      </c>
      <c r="N225" s="79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7"/>
      <c r="W225" s="86" t="s">
        <v>701</v>
      </c>
    </row>
    <row r="226" spans="1:24" s="21" customFormat="1" ht="33" customHeight="1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36">
        <v>50</v>
      </c>
      <c r="I226" s="27">
        <v>157</v>
      </c>
      <c r="J226" s="27">
        <v>159</v>
      </c>
      <c r="K226" s="27">
        <v>4</v>
      </c>
      <c r="L226" s="27">
        <v>18391</v>
      </c>
      <c r="M226" s="37">
        <f t="shared" si="23"/>
        <v>117.14012738853503</v>
      </c>
      <c r="N226" s="83">
        <f t="shared" si="24"/>
        <v>1.0060722100656454</v>
      </c>
      <c r="O226" s="73"/>
      <c r="P226" s="73"/>
      <c r="Q226" s="73"/>
      <c r="R226" s="73"/>
      <c r="S226" s="73"/>
      <c r="T226" s="73"/>
      <c r="U226" s="73"/>
      <c r="V226" s="73"/>
      <c r="W226" s="88"/>
    </row>
    <row r="227" spans="1:24" customFormat="1" ht="33" customHeight="1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2">
        <v>21</v>
      </c>
      <c r="I227" s="24">
        <v>791</v>
      </c>
      <c r="J227" s="24">
        <v>671</v>
      </c>
      <c r="K227" s="24">
        <v>4</v>
      </c>
      <c r="L227" s="24">
        <v>3169</v>
      </c>
      <c r="M227" s="31">
        <f t="shared" si="23"/>
        <v>4.0063211125158027</v>
      </c>
      <c r="N227" s="79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7"/>
      <c r="W227" s="86" t="s">
        <v>711</v>
      </c>
      <c r="X227" s="95"/>
    </row>
    <row r="228" spans="1:24" customFormat="1" ht="33" customHeight="1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2">
        <v>5</v>
      </c>
      <c r="I228" s="24">
        <v>176</v>
      </c>
      <c r="J228" s="24">
        <v>108</v>
      </c>
      <c r="K228" s="24">
        <v>1</v>
      </c>
      <c r="L228" s="24">
        <v>496</v>
      </c>
      <c r="M228" s="31">
        <f t="shared" si="23"/>
        <v>2.8181818181818183</v>
      </c>
      <c r="N228" s="79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7"/>
      <c r="W228" s="86" t="s">
        <v>644</v>
      </c>
      <c r="X228" s="95"/>
    </row>
    <row r="229" spans="1:24" customFormat="1" ht="33" customHeight="1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2">
        <v>53</v>
      </c>
      <c r="I229" s="24">
        <v>1371</v>
      </c>
      <c r="J229" s="24">
        <v>1353</v>
      </c>
      <c r="K229" s="24">
        <v>18</v>
      </c>
      <c r="L229" s="24">
        <v>5798</v>
      </c>
      <c r="M229" s="31">
        <f t="shared" si="23"/>
        <v>4.2290299051787015</v>
      </c>
      <c r="N229" s="79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7"/>
      <c r="W229" s="71" t="s">
        <v>763</v>
      </c>
      <c r="X229" s="95"/>
    </row>
    <row r="230" spans="1:24" customFormat="1" ht="33" customHeight="1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2">
        <v>66</v>
      </c>
      <c r="I230" s="24">
        <v>2741</v>
      </c>
      <c r="J230" s="24">
        <v>2632</v>
      </c>
      <c r="K230" s="24">
        <v>64</v>
      </c>
      <c r="L230" s="24">
        <v>11891</v>
      </c>
      <c r="M230" s="31">
        <f t="shared" si="23"/>
        <v>4.3381977380518055</v>
      </c>
      <c r="N230" s="79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7"/>
      <c r="W230" s="71" t="s">
        <v>764</v>
      </c>
      <c r="X230" s="95"/>
    </row>
    <row r="231" spans="1:24" customFormat="1" ht="33" customHeight="1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2">
        <v>45</v>
      </c>
      <c r="I231" s="24">
        <v>2774</v>
      </c>
      <c r="J231" s="24">
        <v>2703</v>
      </c>
      <c r="K231" s="24">
        <v>54</v>
      </c>
      <c r="L231" s="24">
        <v>10194</v>
      </c>
      <c r="M231" s="31">
        <f t="shared" si="23"/>
        <v>3.6748377793799567</v>
      </c>
      <c r="N231" s="79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7"/>
      <c r="W231" s="86" t="s">
        <v>701</v>
      </c>
      <c r="X231" s="95"/>
    </row>
    <row r="232" spans="1:24" customFormat="1" ht="33" customHeight="1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2">
        <v>36</v>
      </c>
      <c r="I232" s="24">
        <v>1501</v>
      </c>
      <c r="J232" s="24">
        <v>1453</v>
      </c>
      <c r="K232" s="24">
        <v>48</v>
      </c>
      <c r="L232" s="24">
        <v>5742</v>
      </c>
      <c r="M232" s="31">
        <f t="shared" si="23"/>
        <v>3.8254497001998669</v>
      </c>
      <c r="N232" s="79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7"/>
      <c r="W232" s="86" t="s">
        <v>672</v>
      </c>
      <c r="X232" s="95"/>
    </row>
    <row r="233" spans="1:24" customFormat="1" ht="33" customHeight="1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40" t="s">
        <v>583</v>
      </c>
      <c r="H233" s="35">
        <v>5</v>
      </c>
      <c r="I233" s="35"/>
      <c r="J233" s="35"/>
      <c r="K233" s="7"/>
      <c r="L233" s="7"/>
      <c r="M233" s="31"/>
      <c r="N233" s="79"/>
      <c r="O233" s="7"/>
      <c r="P233" s="7"/>
      <c r="Q233" s="7"/>
      <c r="R233" s="7"/>
      <c r="S233" s="7"/>
      <c r="T233" s="7"/>
      <c r="U233" s="7"/>
      <c r="V233" s="7"/>
      <c r="W233" s="86" t="s">
        <v>672</v>
      </c>
      <c r="X233" s="95"/>
    </row>
    <row r="234" spans="1:24" customFormat="1" ht="33" customHeight="1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2">
        <v>21</v>
      </c>
      <c r="I234" s="24">
        <v>292</v>
      </c>
      <c r="J234" s="24">
        <v>252</v>
      </c>
      <c r="K234" s="28" t="s">
        <v>3</v>
      </c>
      <c r="L234" s="24">
        <v>1111</v>
      </c>
      <c r="M234" s="31">
        <f t="shared" si="23"/>
        <v>3.8047945205479454</v>
      </c>
      <c r="N234" s="79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7"/>
      <c r="W234" s="86" t="s">
        <v>738</v>
      </c>
      <c r="X234" s="95"/>
    </row>
    <row r="235" spans="1:24" customFormat="1" ht="33" customHeight="1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2">
        <v>44</v>
      </c>
      <c r="I235" s="24">
        <v>443</v>
      </c>
      <c r="J235" s="24">
        <v>390</v>
      </c>
      <c r="K235" s="24">
        <v>33</v>
      </c>
      <c r="L235" s="24">
        <v>5296</v>
      </c>
      <c r="M235" s="31">
        <f t="shared" si="23"/>
        <v>11.954853273137697</v>
      </c>
      <c r="N235" s="79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7"/>
      <c r="W235" s="86" t="s">
        <v>705</v>
      </c>
      <c r="X235" s="95"/>
    </row>
    <row r="236" spans="1:24" customFormat="1" ht="33" customHeight="1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2">
        <v>180</v>
      </c>
      <c r="I236" s="24">
        <v>16618</v>
      </c>
      <c r="J236" s="24">
        <v>16190</v>
      </c>
      <c r="K236" s="24">
        <v>428</v>
      </c>
      <c r="L236" s="24">
        <v>41477</v>
      </c>
      <c r="M236" s="31">
        <f t="shared" si="23"/>
        <v>2.4959080515104106</v>
      </c>
      <c r="N236" s="79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7"/>
      <c r="W236" s="86" t="s">
        <v>739</v>
      </c>
      <c r="X236" s="95"/>
    </row>
    <row r="237" spans="1:24" customFormat="1" ht="33" customHeight="1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40" t="s">
        <v>583</v>
      </c>
      <c r="H237" s="32">
        <v>174</v>
      </c>
      <c r="I237" s="24">
        <v>5915</v>
      </c>
      <c r="J237" s="24">
        <v>5718</v>
      </c>
      <c r="K237" s="24">
        <v>147</v>
      </c>
      <c r="L237" s="24">
        <v>29925</v>
      </c>
      <c r="M237" s="31">
        <f t="shared" si="23"/>
        <v>5.059171597633136</v>
      </c>
      <c r="N237" s="79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7"/>
      <c r="W237" s="86" t="s">
        <v>740</v>
      </c>
      <c r="X237" s="95"/>
    </row>
    <row r="238" spans="1:24" customFormat="1" ht="33" customHeight="1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2">
        <v>24</v>
      </c>
      <c r="I238" s="24">
        <v>505</v>
      </c>
      <c r="J238" s="24">
        <v>509</v>
      </c>
      <c r="K238" s="28" t="s">
        <v>3</v>
      </c>
      <c r="L238" s="24">
        <v>1441</v>
      </c>
      <c r="M238" s="31">
        <f t="shared" si="23"/>
        <v>2.8534653465346533</v>
      </c>
      <c r="N238" s="79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7"/>
      <c r="W238" s="86" t="s">
        <v>741</v>
      </c>
      <c r="X238" s="95"/>
    </row>
    <row r="239" spans="1:24" customFormat="1" ht="33" customHeight="1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2">
        <v>19</v>
      </c>
      <c r="I239" s="24">
        <v>715</v>
      </c>
      <c r="J239" s="24">
        <v>715</v>
      </c>
      <c r="K239" s="28" t="s">
        <v>3</v>
      </c>
      <c r="L239" s="24">
        <v>2523</v>
      </c>
      <c r="M239" s="31">
        <f t="shared" si="23"/>
        <v>3.5286713286713285</v>
      </c>
      <c r="N239" s="79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7"/>
      <c r="W239" s="86" t="s">
        <v>686</v>
      </c>
      <c r="X239" s="95"/>
    </row>
    <row r="240" spans="1:24" customFormat="1" ht="33" customHeight="1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2">
        <v>73</v>
      </c>
      <c r="I240" s="24">
        <v>3357</v>
      </c>
      <c r="J240" s="24">
        <v>3349</v>
      </c>
      <c r="K240" s="24">
        <v>1</v>
      </c>
      <c r="L240" s="24">
        <v>14474</v>
      </c>
      <c r="M240" s="31">
        <f t="shared" si="23"/>
        <v>4.3115877271373249</v>
      </c>
      <c r="N240" s="79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7"/>
      <c r="W240" s="86" t="s">
        <v>742</v>
      </c>
      <c r="X240" s="95"/>
    </row>
    <row r="241" spans="1:24" customFormat="1" ht="33" customHeight="1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39" t="s">
        <v>136</v>
      </c>
      <c r="H241" s="32">
        <v>60</v>
      </c>
      <c r="I241" s="24">
        <v>221</v>
      </c>
      <c r="J241" s="24">
        <v>228</v>
      </c>
      <c r="K241" s="24">
        <v>1</v>
      </c>
      <c r="L241" s="24">
        <v>24184</v>
      </c>
      <c r="M241" s="31">
        <f t="shared" si="23"/>
        <v>109.42986425339366</v>
      </c>
      <c r="N241" s="79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7"/>
      <c r="W241" s="86"/>
      <c r="X241" s="95"/>
    </row>
    <row r="242" spans="1:24" customFormat="1" ht="33" customHeight="1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2">
        <v>6</v>
      </c>
      <c r="I242" s="24">
        <v>192</v>
      </c>
      <c r="J242" s="24">
        <v>191</v>
      </c>
      <c r="K242" s="24">
        <v>1</v>
      </c>
      <c r="L242" s="24">
        <v>2123</v>
      </c>
      <c r="M242" s="31">
        <f t="shared" si="23"/>
        <v>11.057291666666666</v>
      </c>
      <c r="N242" s="79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7"/>
      <c r="W242" s="86" t="s">
        <v>686</v>
      </c>
      <c r="X242" s="95"/>
    </row>
    <row r="243" spans="1:24" customFormat="1" ht="33" customHeight="1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2">
        <v>26</v>
      </c>
      <c r="I243" s="24">
        <v>534</v>
      </c>
      <c r="J243" s="24">
        <v>514</v>
      </c>
      <c r="K243" s="24">
        <v>4</v>
      </c>
      <c r="L243" s="24">
        <v>2477</v>
      </c>
      <c r="M243" s="31">
        <f t="shared" si="23"/>
        <v>4.6385767790262173</v>
      </c>
      <c r="N243" s="79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7"/>
      <c r="W243" s="86" t="s">
        <v>743</v>
      </c>
      <c r="X243" s="95"/>
    </row>
    <row r="244" spans="1:24" customFormat="1" ht="33" customHeight="1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2">
        <v>63</v>
      </c>
      <c r="I244" s="24">
        <v>396</v>
      </c>
      <c r="J244" s="24">
        <v>383</v>
      </c>
      <c r="K244" s="24">
        <v>13</v>
      </c>
      <c r="L244" s="24">
        <v>1764</v>
      </c>
      <c r="M244" s="31">
        <f t="shared" si="23"/>
        <v>4.4545454545454541</v>
      </c>
      <c r="N244" s="79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7"/>
      <c r="W244" s="86" t="s">
        <v>744</v>
      </c>
      <c r="X244" s="95"/>
    </row>
    <row r="245" spans="1:24" customFormat="1" ht="33" customHeight="1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2">
        <v>59</v>
      </c>
      <c r="I245" s="24">
        <v>2993</v>
      </c>
      <c r="J245" s="24">
        <v>2827</v>
      </c>
      <c r="K245" s="24">
        <v>126</v>
      </c>
      <c r="L245" s="24">
        <v>10156</v>
      </c>
      <c r="M245" s="31">
        <f t="shared" si="23"/>
        <v>3.393250918810558</v>
      </c>
      <c r="N245" s="79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7"/>
      <c r="W245" s="86" t="s">
        <v>745</v>
      </c>
      <c r="X245" s="95"/>
    </row>
    <row r="246" spans="1:24" customFormat="1" ht="33" customHeight="1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2">
        <v>21</v>
      </c>
      <c r="I246" s="24">
        <v>692</v>
      </c>
      <c r="J246" s="24">
        <v>668</v>
      </c>
      <c r="K246" s="24">
        <v>24</v>
      </c>
      <c r="L246" s="24">
        <v>2259</v>
      </c>
      <c r="M246" s="31">
        <f t="shared" si="23"/>
        <v>3.2644508670520231</v>
      </c>
      <c r="N246" s="79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7"/>
      <c r="W246" s="86" t="s">
        <v>746</v>
      </c>
      <c r="X246" s="95"/>
    </row>
    <row r="247" spans="1:24" customFormat="1" ht="33" customHeight="1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40" t="s">
        <v>583</v>
      </c>
      <c r="H247" s="32">
        <v>15</v>
      </c>
      <c r="I247" s="24">
        <v>269</v>
      </c>
      <c r="J247" s="24">
        <v>265</v>
      </c>
      <c r="K247" s="24">
        <v>4</v>
      </c>
      <c r="L247" s="24">
        <v>843</v>
      </c>
      <c r="M247" s="31">
        <f t="shared" si="23"/>
        <v>3.1338289962825279</v>
      </c>
      <c r="N247" s="79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7"/>
      <c r="W247" s="86" t="s">
        <v>701</v>
      </c>
      <c r="X247" s="95"/>
    </row>
    <row r="248" spans="1:24" customFormat="1" ht="33" customHeight="1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2">
        <v>74</v>
      </c>
      <c r="I248" s="24">
        <v>3628</v>
      </c>
      <c r="J248" s="24">
        <v>3440</v>
      </c>
      <c r="K248" s="24">
        <v>188</v>
      </c>
      <c r="L248" s="24">
        <v>16257</v>
      </c>
      <c r="M248" s="31">
        <f t="shared" si="23"/>
        <v>4.4809812568908489</v>
      </c>
      <c r="N248" s="79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7"/>
      <c r="W248" s="86" t="s">
        <v>747</v>
      </c>
      <c r="X248" s="95"/>
    </row>
    <row r="249" spans="1:24" customFormat="1" ht="33" customHeight="1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2">
        <v>86</v>
      </c>
      <c r="I249" s="24">
        <v>2534</v>
      </c>
      <c r="J249" s="24">
        <v>2280</v>
      </c>
      <c r="K249" s="24">
        <v>79</v>
      </c>
      <c r="L249" s="24">
        <v>11556</v>
      </c>
      <c r="M249" s="31">
        <f t="shared" si="23"/>
        <v>4.5603788476716653</v>
      </c>
      <c r="N249" s="79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7"/>
      <c r="W249" s="86" t="s">
        <v>638</v>
      </c>
      <c r="X249" s="95"/>
    </row>
    <row r="250" spans="1:24" customFormat="1" ht="33" customHeight="1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40" t="s">
        <v>583</v>
      </c>
      <c r="H250" s="32">
        <v>15</v>
      </c>
      <c r="I250" s="24">
        <v>120</v>
      </c>
      <c r="J250" s="24">
        <v>118</v>
      </c>
      <c r="K250" s="24">
        <v>2</v>
      </c>
      <c r="L250" s="24">
        <v>154</v>
      </c>
      <c r="M250" s="31">
        <f t="shared" si="23"/>
        <v>1.2833333333333334</v>
      </c>
      <c r="N250" s="79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7"/>
      <c r="W250" s="86" t="s">
        <v>701</v>
      </c>
      <c r="X250" s="95"/>
    </row>
    <row r="251" spans="1:24" s="11" customFormat="1" ht="33" customHeight="1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33"/>
      <c r="I251" s="33"/>
      <c r="J251" s="33"/>
      <c r="K251" s="10"/>
      <c r="L251" s="10"/>
      <c r="M251" s="30"/>
      <c r="N251" s="80"/>
      <c r="O251" s="10"/>
      <c r="P251" s="10"/>
      <c r="Q251" s="10"/>
      <c r="R251" s="10"/>
      <c r="S251" s="10"/>
      <c r="T251" s="10"/>
      <c r="U251" s="10"/>
      <c r="V251" s="10"/>
      <c r="W251" s="87"/>
      <c r="X251" s="95"/>
    </row>
    <row r="252" spans="1:24" customFormat="1" ht="33" customHeight="1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2">
        <v>17</v>
      </c>
      <c r="I252" s="24">
        <v>556</v>
      </c>
      <c r="J252" s="24">
        <v>549</v>
      </c>
      <c r="K252" s="24">
        <v>13</v>
      </c>
      <c r="L252" s="24">
        <v>1548</v>
      </c>
      <c r="M252" s="31">
        <f t="shared" si="23"/>
        <v>2.7841726618705036</v>
      </c>
      <c r="N252" s="79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7"/>
      <c r="W252" s="86" t="s">
        <v>702</v>
      </c>
      <c r="X252" s="95"/>
    </row>
    <row r="253" spans="1:24" customFormat="1" ht="33" customHeight="1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2">
        <v>86</v>
      </c>
      <c r="I253" s="24">
        <v>3793</v>
      </c>
      <c r="J253" s="24">
        <v>2592</v>
      </c>
      <c r="K253" s="24">
        <v>149</v>
      </c>
      <c r="L253" s="24">
        <v>15379</v>
      </c>
      <c r="M253" s="31">
        <f t="shared" si="23"/>
        <v>4.054574215660427</v>
      </c>
      <c r="N253" s="79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7"/>
      <c r="W253" s="86" t="s">
        <v>759</v>
      </c>
      <c r="X253" s="95"/>
    </row>
    <row r="254" spans="1:24" customFormat="1" ht="33" customHeight="1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40" t="s">
        <v>583</v>
      </c>
      <c r="H254" s="32">
        <v>22</v>
      </c>
      <c r="I254" s="24">
        <v>1632</v>
      </c>
      <c r="J254" s="24">
        <v>1399</v>
      </c>
      <c r="K254" s="24">
        <v>52</v>
      </c>
      <c r="L254" s="24">
        <v>5635</v>
      </c>
      <c r="M254" s="31">
        <f t="shared" si="23"/>
        <v>3.4528186274509802</v>
      </c>
      <c r="N254" s="79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7"/>
      <c r="W254" s="86" t="s">
        <v>760</v>
      </c>
      <c r="X254" s="95"/>
    </row>
    <row r="255" spans="1:24" customFormat="1" ht="33" customHeight="1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2">
        <v>69</v>
      </c>
      <c r="I255" s="24">
        <v>2742</v>
      </c>
      <c r="J255" s="24">
        <v>2405</v>
      </c>
      <c r="K255" s="24">
        <v>148</v>
      </c>
      <c r="L255" s="24">
        <v>34797</v>
      </c>
      <c r="M255" s="31">
        <f t="shared" si="23"/>
        <v>12.690371991247265</v>
      </c>
      <c r="N255" s="79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7"/>
      <c r="W255" s="71" t="s">
        <v>766</v>
      </c>
      <c r="X255" s="15"/>
    </row>
    <row r="256" spans="1:24" customFormat="1" ht="33" customHeight="1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39" t="s">
        <v>582</v>
      </c>
      <c r="H256" s="32">
        <v>31</v>
      </c>
      <c r="I256" s="24">
        <v>1442</v>
      </c>
      <c r="J256" s="24">
        <v>1442</v>
      </c>
      <c r="K256" s="28" t="s">
        <v>3</v>
      </c>
      <c r="L256" s="24">
        <v>6429</v>
      </c>
      <c r="M256" s="31">
        <f t="shared" si="23"/>
        <v>4.4583911234396671</v>
      </c>
      <c r="N256" s="79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7"/>
      <c r="W256" s="86" t="s">
        <v>755</v>
      </c>
      <c r="X256" s="95"/>
    </row>
    <row r="257" spans="1:112" ht="33" customHeight="1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2">
        <v>55</v>
      </c>
      <c r="I257" s="24">
        <v>2485</v>
      </c>
      <c r="J257" s="24">
        <v>2400</v>
      </c>
      <c r="K257" s="24">
        <v>79</v>
      </c>
      <c r="L257" s="24">
        <v>8143</v>
      </c>
      <c r="M257" s="31">
        <f t="shared" si="23"/>
        <v>3.276861167002012</v>
      </c>
      <c r="N257" s="79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7"/>
      <c r="W257" s="86" t="s">
        <v>638</v>
      </c>
      <c r="X257" s="95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3" customHeight="1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2">
        <v>20</v>
      </c>
      <c r="I258" s="24">
        <v>1790</v>
      </c>
      <c r="J258" s="24">
        <v>1763</v>
      </c>
      <c r="K258" s="28" t="s">
        <v>3</v>
      </c>
      <c r="L258" s="24">
        <v>5275</v>
      </c>
      <c r="M258" s="31">
        <f t="shared" ref="M258:M288" si="29">L258/I258</f>
        <v>2.946927374301676</v>
      </c>
      <c r="N258" s="79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7"/>
      <c r="W258" s="86" t="s">
        <v>754</v>
      </c>
      <c r="X258" s="95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3" customHeight="1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2">
        <v>52</v>
      </c>
      <c r="I259" s="24">
        <v>1990</v>
      </c>
      <c r="J259" s="24">
        <v>1888</v>
      </c>
      <c r="K259" s="24">
        <v>83</v>
      </c>
      <c r="L259" s="24">
        <v>6469</v>
      </c>
      <c r="M259" s="31">
        <f t="shared" si="29"/>
        <v>3.2507537688442212</v>
      </c>
      <c r="N259" s="79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7"/>
      <c r="W259" s="86" t="s">
        <v>753</v>
      </c>
      <c r="X259" s="95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3" customHeight="1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2">
        <v>10</v>
      </c>
      <c r="I260" s="24">
        <v>516</v>
      </c>
      <c r="J260" s="24">
        <v>517</v>
      </c>
      <c r="K260" s="28" t="s">
        <v>3</v>
      </c>
      <c r="L260" s="24">
        <v>1295</v>
      </c>
      <c r="M260" s="31">
        <f t="shared" si="29"/>
        <v>2.5096899224806202</v>
      </c>
      <c r="N260" s="79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7"/>
      <c r="W260" s="86" t="s">
        <v>619</v>
      </c>
      <c r="X260" s="95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3" customHeight="1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2">
        <v>27</v>
      </c>
      <c r="I261" s="24">
        <v>1342</v>
      </c>
      <c r="J261" s="24">
        <v>1326</v>
      </c>
      <c r="K261" s="24">
        <v>21</v>
      </c>
      <c r="L261" s="24">
        <v>8543</v>
      </c>
      <c r="M261" s="31">
        <f t="shared" si="29"/>
        <v>6.365871833084948</v>
      </c>
      <c r="N261" s="79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7"/>
      <c r="W261" s="86" t="s">
        <v>756</v>
      </c>
      <c r="X261" s="95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3" customHeight="1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2">
        <v>18</v>
      </c>
      <c r="I262" s="24">
        <v>1634</v>
      </c>
      <c r="J262" s="24">
        <v>1565</v>
      </c>
      <c r="K262" s="24">
        <v>76</v>
      </c>
      <c r="L262" s="24">
        <v>7086</v>
      </c>
      <c r="M262" s="31">
        <f t="shared" si="29"/>
        <v>4.3365973072215418</v>
      </c>
      <c r="N262" s="79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7"/>
      <c r="W262" s="86" t="s">
        <v>640</v>
      </c>
      <c r="X262" s="95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3" customHeight="1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2">
        <v>52</v>
      </c>
      <c r="I263" s="24">
        <v>2364</v>
      </c>
      <c r="J263" s="24">
        <v>2283</v>
      </c>
      <c r="K263" s="24">
        <v>81</v>
      </c>
      <c r="L263" s="24">
        <v>9767</v>
      </c>
      <c r="M263" s="31">
        <f t="shared" si="29"/>
        <v>4.1315566835871405</v>
      </c>
      <c r="N263" s="79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7"/>
      <c r="W263" s="86" t="s">
        <v>758</v>
      </c>
      <c r="X263" s="95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3" customHeight="1" x14ac:dyDescent="0.25">
      <c r="A264" s="48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50">
        <v>4</v>
      </c>
      <c r="I264" s="61"/>
      <c r="J264" s="61"/>
      <c r="K264" s="61"/>
      <c r="L264" s="61"/>
      <c r="M264" s="52"/>
      <c r="N264" s="77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2"/>
      <c r="W264" s="85" t="s">
        <v>752</v>
      </c>
      <c r="X264" s="95"/>
    </row>
    <row r="265" spans="1:112" ht="33" customHeight="1" x14ac:dyDescent="0.25">
      <c r="A265" s="48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50">
        <v>15</v>
      </c>
      <c r="I265" s="51">
        <v>327</v>
      </c>
      <c r="J265" s="51">
        <v>326</v>
      </c>
      <c r="K265" s="56" t="s">
        <v>3</v>
      </c>
      <c r="L265" s="51">
        <v>970</v>
      </c>
      <c r="M265" s="52">
        <f t="shared" si="29"/>
        <v>2.9663608562691133</v>
      </c>
      <c r="N265" s="77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2"/>
      <c r="W265" s="85" t="s">
        <v>757</v>
      </c>
      <c r="X265" s="95"/>
    </row>
    <row r="266" spans="1:112" ht="33" customHeight="1" x14ac:dyDescent="0.25">
      <c r="A266" s="48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50">
        <v>39</v>
      </c>
      <c r="I266" s="51">
        <v>2744</v>
      </c>
      <c r="J266" s="51">
        <v>2650</v>
      </c>
      <c r="K266" s="51">
        <v>92</v>
      </c>
      <c r="L266" s="51">
        <v>9910</v>
      </c>
      <c r="M266" s="52">
        <f t="shared" si="29"/>
        <v>3.611516034985423</v>
      </c>
      <c r="N266" s="77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2"/>
      <c r="W266" s="85" t="s">
        <v>701</v>
      </c>
      <c r="X266" s="95"/>
    </row>
    <row r="267" spans="1:112" ht="33" customHeight="1" x14ac:dyDescent="0.25">
      <c r="A267" s="48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50">
        <v>83</v>
      </c>
      <c r="I267" s="51">
        <v>2636</v>
      </c>
      <c r="J267" s="51">
        <v>2595</v>
      </c>
      <c r="K267" s="51">
        <v>31</v>
      </c>
      <c r="L267" s="51">
        <v>10084</v>
      </c>
      <c r="M267" s="52">
        <f t="shared" si="29"/>
        <v>3.8254931714719271</v>
      </c>
      <c r="N267" s="77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2"/>
      <c r="W267" s="85" t="s">
        <v>748</v>
      </c>
      <c r="X267" s="95"/>
    </row>
    <row r="268" spans="1:112" ht="33" customHeight="1" x14ac:dyDescent="0.25">
      <c r="A268" s="48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50">
        <v>41</v>
      </c>
      <c r="I268" s="51">
        <v>2495</v>
      </c>
      <c r="J268" s="51">
        <v>2335</v>
      </c>
      <c r="K268" s="51">
        <v>37</v>
      </c>
      <c r="L268" s="51">
        <v>6794</v>
      </c>
      <c r="M268" s="52">
        <f t="shared" si="29"/>
        <v>2.7230460921843687</v>
      </c>
      <c r="N268" s="77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2"/>
      <c r="W268" s="85" t="s">
        <v>751</v>
      </c>
      <c r="X268" s="95"/>
    </row>
    <row r="269" spans="1:112" s="15" customFormat="1" ht="33" customHeight="1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39" t="s">
        <v>136</v>
      </c>
      <c r="H269" s="34">
        <v>158</v>
      </c>
      <c r="I269" s="26">
        <v>88</v>
      </c>
      <c r="J269" s="26">
        <v>89</v>
      </c>
      <c r="K269" s="26">
        <v>3</v>
      </c>
      <c r="L269" s="26">
        <v>56887</v>
      </c>
      <c r="M269" s="31">
        <f t="shared" si="29"/>
        <v>646.44318181818187</v>
      </c>
      <c r="N269" s="79">
        <f t="shared" si="30"/>
        <v>0.98480389441320648</v>
      </c>
      <c r="O269" s="72"/>
      <c r="P269" s="72"/>
      <c r="Q269" s="72"/>
      <c r="R269" s="72"/>
      <c r="S269" s="72"/>
      <c r="T269" s="72"/>
      <c r="U269" s="72"/>
      <c r="V269" s="72"/>
      <c r="W269" s="85"/>
      <c r="X269" s="95"/>
    </row>
    <row r="270" spans="1:112" ht="33" customHeight="1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40" t="s">
        <v>583</v>
      </c>
      <c r="H270" s="32">
        <v>20</v>
      </c>
      <c r="I270" s="24">
        <v>138</v>
      </c>
      <c r="J270" s="24">
        <v>83</v>
      </c>
      <c r="K270" s="24">
        <v>3</v>
      </c>
      <c r="L270" s="24">
        <v>228</v>
      </c>
      <c r="M270" s="31">
        <f t="shared" si="29"/>
        <v>1.6521739130434783</v>
      </c>
      <c r="N270" s="79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7"/>
      <c r="W270" s="86" t="s">
        <v>737</v>
      </c>
      <c r="X270" s="95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3" customHeight="1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40" t="s">
        <v>583</v>
      </c>
      <c r="H271" s="32">
        <v>15</v>
      </c>
      <c r="I271" s="24">
        <v>15</v>
      </c>
      <c r="J271" s="24">
        <v>15</v>
      </c>
      <c r="K271" s="28" t="s">
        <v>3</v>
      </c>
      <c r="L271" s="24">
        <v>57</v>
      </c>
      <c r="M271" s="31">
        <f t="shared" si="29"/>
        <v>3.8</v>
      </c>
      <c r="N271" s="79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7"/>
      <c r="W271" s="86" t="s">
        <v>685</v>
      </c>
      <c r="X271" s="95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3" customHeight="1" x14ac:dyDescent="0.25">
      <c r="A272" s="48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50">
        <v>96</v>
      </c>
      <c r="I272" s="51">
        <v>4483</v>
      </c>
      <c r="J272" s="51">
        <v>4399</v>
      </c>
      <c r="K272" s="51">
        <v>84</v>
      </c>
      <c r="L272" s="51">
        <v>12419</v>
      </c>
      <c r="M272" s="52">
        <f t="shared" si="29"/>
        <v>2.7702431407539594</v>
      </c>
      <c r="N272" s="77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2"/>
      <c r="W272" s="85" t="s">
        <v>725</v>
      </c>
      <c r="X272" s="95"/>
    </row>
    <row r="273" spans="1:112" ht="33" customHeight="1" x14ac:dyDescent="0.25">
      <c r="A273" s="48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50">
        <v>72</v>
      </c>
      <c r="I273" s="51">
        <v>2149</v>
      </c>
      <c r="J273" s="51">
        <v>1969</v>
      </c>
      <c r="K273" s="51">
        <v>70</v>
      </c>
      <c r="L273" s="51">
        <v>9394</v>
      </c>
      <c r="M273" s="52">
        <f t="shared" si="29"/>
        <v>4.3713355048859937</v>
      </c>
      <c r="N273" s="77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2"/>
      <c r="W273" s="85" t="s">
        <v>750</v>
      </c>
      <c r="X273" s="95"/>
    </row>
    <row r="274" spans="1:112" ht="33" customHeight="1" x14ac:dyDescent="0.25">
      <c r="A274" s="48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50">
        <v>42</v>
      </c>
      <c r="I274" s="51">
        <v>919</v>
      </c>
      <c r="J274" s="51">
        <v>916</v>
      </c>
      <c r="K274" s="51">
        <v>3</v>
      </c>
      <c r="L274" s="51">
        <v>5374</v>
      </c>
      <c r="M274" s="52">
        <f t="shared" si="29"/>
        <v>5.8476605005440696</v>
      </c>
      <c r="N274" s="77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2"/>
      <c r="W274" s="85" t="s">
        <v>712</v>
      </c>
      <c r="X274" s="95"/>
    </row>
    <row r="275" spans="1:112" ht="33" customHeight="1" x14ac:dyDescent="0.25">
      <c r="A275" s="48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50">
        <v>15</v>
      </c>
      <c r="I275" s="51">
        <v>906</v>
      </c>
      <c r="J275" s="51">
        <v>904</v>
      </c>
      <c r="K275" s="51">
        <v>2</v>
      </c>
      <c r="L275" s="51">
        <v>1931</v>
      </c>
      <c r="M275" s="52">
        <f t="shared" si="29"/>
        <v>2.131346578366446</v>
      </c>
      <c r="N275" s="77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2"/>
      <c r="W275" s="85" t="s">
        <v>625</v>
      </c>
      <c r="X275" s="95"/>
    </row>
    <row r="276" spans="1:112" ht="33" customHeight="1" x14ac:dyDescent="0.25">
      <c r="A276" s="48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50">
        <v>35</v>
      </c>
      <c r="I276" s="51">
        <v>1456</v>
      </c>
      <c r="J276" s="51">
        <v>1451</v>
      </c>
      <c r="K276" s="51">
        <v>1</v>
      </c>
      <c r="L276" s="51">
        <v>6131</v>
      </c>
      <c r="M276" s="52">
        <f t="shared" si="29"/>
        <v>4.2108516483516487</v>
      </c>
      <c r="N276" s="77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2"/>
      <c r="W276" s="85" t="s">
        <v>672</v>
      </c>
      <c r="X276" s="95"/>
    </row>
    <row r="277" spans="1:112" ht="33" customHeight="1" x14ac:dyDescent="0.25">
      <c r="A277" s="48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50">
        <v>37</v>
      </c>
      <c r="I277" s="51">
        <v>2008</v>
      </c>
      <c r="J277" s="51">
        <v>2005</v>
      </c>
      <c r="K277" s="51">
        <v>2</v>
      </c>
      <c r="L277" s="51">
        <v>7308</v>
      </c>
      <c r="M277" s="52">
        <f t="shared" si="29"/>
        <v>3.6394422310756971</v>
      </c>
      <c r="N277" s="77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2"/>
      <c r="W277" s="85" t="s">
        <v>685</v>
      </c>
      <c r="X277" s="95"/>
    </row>
    <row r="278" spans="1:112" s="11" customFormat="1" ht="33" customHeight="1" x14ac:dyDescent="0.25">
      <c r="A278" s="58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62">
        <v>20</v>
      </c>
      <c r="I278" s="62"/>
      <c r="J278" s="62"/>
      <c r="K278" s="62"/>
      <c r="L278" s="62"/>
      <c r="M278" s="63"/>
      <c r="N278" s="82"/>
      <c r="O278" s="44"/>
      <c r="P278" s="44"/>
      <c r="Q278" s="44"/>
      <c r="R278" s="44"/>
      <c r="S278" s="44"/>
      <c r="T278" s="44"/>
      <c r="U278" s="42">
        <f t="shared" si="32"/>
        <v>0</v>
      </c>
      <c r="V278" s="72"/>
      <c r="W278" s="8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3" customHeight="1" x14ac:dyDescent="0.25">
      <c r="A279" s="48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50">
        <v>120</v>
      </c>
      <c r="I279" s="51">
        <v>4251</v>
      </c>
      <c r="J279" s="51">
        <v>3924</v>
      </c>
      <c r="K279" s="51">
        <v>213</v>
      </c>
      <c r="L279" s="51">
        <v>14001</v>
      </c>
      <c r="M279" s="52">
        <f t="shared" si="29"/>
        <v>3.2935779816513762</v>
      </c>
      <c r="N279" s="77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2"/>
      <c r="W279" s="85" t="s">
        <v>749</v>
      </c>
    </row>
    <row r="280" spans="1:112" ht="33" customHeight="1" x14ac:dyDescent="0.25">
      <c r="A280" s="48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50">
        <v>20</v>
      </c>
      <c r="I280" s="51">
        <v>1430</v>
      </c>
      <c r="J280" s="51">
        <v>1423</v>
      </c>
      <c r="K280" s="56" t="s">
        <v>3</v>
      </c>
      <c r="L280" s="51">
        <v>5435</v>
      </c>
      <c r="M280" s="52">
        <f t="shared" si="29"/>
        <v>3.8006993006993008</v>
      </c>
      <c r="N280" s="77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2"/>
      <c r="W280" s="85" t="s">
        <v>701</v>
      </c>
      <c r="X280" s="95"/>
    </row>
    <row r="281" spans="1:112" ht="33" customHeight="1" x14ac:dyDescent="0.25">
      <c r="A281" s="48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50">
        <v>21</v>
      </c>
      <c r="I281" s="51">
        <v>978</v>
      </c>
      <c r="J281" s="51">
        <v>963</v>
      </c>
      <c r="K281" s="51">
        <v>15</v>
      </c>
      <c r="L281" s="51">
        <v>4209</v>
      </c>
      <c r="M281" s="52">
        <f t="shared" si="29"/>
        <v>4.3036809815950923</v>
      </c>
      <c r="N281" s="77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2"/>
      <c r="W281" s="85" t="s">
        <v>685</v>
      </c>
      <c r="X281" s="95"/>
    </row>
    <row r="282" spans="1:112" ht="33" customHeight="1" x14ac:dyDescent="0.25">
      <c r="A282" s="48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50">
        <v>120</v>
      </c>
      <c r="I282" s="51">
        <v>4372</v>
      </c>
      <c r="J282" s="51">
        <v>3720</v>
      </c>
      <c r="K282" s="51">
        <v>214</v>
      </c>
      <c r="L282" s="51">
        <v>15228</v>
      </c>
      <c r="M282" s="52">
        <f t="shared" si="29"/>
        <v>3.483074107959744</v>
      </c>
      <c r="N282" s="77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2"/>
      <c r="W282" s="86" t="s">
        <v>740</v>
      </c>
      <c r="X282" s="95"/>
    </row>
    <row r="283" spans="1:112" ht="33" customHeight="1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40" t="s">
        <v>583</v>
      </c>
      <c r="H283" s="32">
        <v>22</v>
      </c>
      <c r="I283" s="24">
        <v>436</v>
      </c>
      <c r="J283" s="24">
        <v>431</v>
      </c>
      <c r="K283" s="24">
        <v>1</v>
      </c>
      <c r="L283" s="24">
        <v>7813</v>
      </c>
      <c r="M283" s="31">
        <f t="shared" si="29"/>
        <v>17.919724770642201</v>
      </c>
      <c r="N283" s="79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7"/>
      <c r="X283" s="95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3" customHeight="1" x14ac:dyDescent="0.25">
      <c r="A284" s="48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50">
        <v>65</v>
      </c>
      <c r="I284" s="51">
        <v>2085</v>
      </c>
      <c r="J284" s="51">
        <v>2010</v>
      </c>
      <c r="K284" s="56" t="s">
        <v>3</v>
      </c>
      <c r="L284" s="51">
        <v>9571</v>
      </c>
      <c r="M284" s="52">
        <f t="shared" si="29"/>
        <v>4.590407673860911</v>
      </c>
      <c r="N284" s="77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2"/>
      <c r="W284" s="85" t="s">
        <v>721</v>
      </c>
      <c r="X284" s="95"/>
    </row>
    <row r="285" spans="1:112" ht="33" customHeight="1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40" t="s">
        <v>583</v>
      </c>
      <c r="H285" s="32">
        <v>17</v>
      </c>
      <c r="I285" s="24">
        <v>176</v>
      </c>
      <c r="J285" s="24">
        <v>176</v>
      </c>
      <c r="K285" s="28" t="s">
        <v>3</v>
      </c>
      <c r="L285" s="24">
        <v>560</v>
      </c>
      <c r="M285" s="31">
        <f t="shared" si="29"/>
        <v>3.1818181818181817</v>
      </c>
      <c r="N285" s="79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7"/>
      <c r="W285" s="86" t="s">
        <v>701</v>
      </c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33" customHeight="1" x14ac:dyDescent="0.25">
      <c r="A286" s="67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69">
        <v>28</v>
      </c>
      <c r="I286" s="69">
        <v>1105</v>
      </c>
      <c r="J286" s="69">
        <v>1054</v>
      </c>
      <c r="K286" s="69">
        <v>52</v>
      </c>
      <c r="L286" s="69">
        <v>4323</v>
      </c>
      <c r="M286" s="70">
        <f t="shared" si="29"/>
        <v>3.9122171945701356</v>
      </c>
      <c r="N286" s="84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2"/>
      <c r="W286" s="85" t="s">
        <v>686</v>
      </c>
      <c r="X286" s="9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33" customHeight="1" x14ac:dyDescent="0.25">
      <c r="A287" s="67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69">
        <v>11</v>
      </c>
      <c r="I287" s="69">
        <v>628</v>
      </c>
      <c r="J287" s="69">
        <v>579</v>
      </c>
      <c r="K287" s="69">
        <v>1</v>
      </c>
      <c r="L287" s="69">
        <v>1327</v>
      </c>
      <c r="M287" s="70">
        <f t="shared" si="29"/>
        <v>2.1130573248407645</v>
      </c>
      <c r="N287" s="84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2"/>
      <c r="W287" s="85" t="s">
        <v>638</v>
      </c>
      <c r="X287" s="9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33" customHeight="1" x14ac:dyDescent="0.25">
      <c r="A288" s="67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69">
        <v>23</v>
      </c>
      <c r="I288" s="69">
        <v>1050</v>
      </c>
      <c r="J288" s="69">
        <v>989</v>
      </c>
      <c r="K288" s="69">
        <v>65</v>
      </c>
      <c r="L288" s="69">
        <v>3846</v>
      </c>
      <c r="M288" s="70">
        <f t="shared" si="29"/>
        <v>3.6628571428571428</v>
      </c>
      <c r="N288" s="84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2"/>
      <c r="W288" s="85" t="s">
        <v>748</v>
      </c>
      <c r="X288" s="9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24" ht="33" customHeight="1" x14ac:dyDescent="0.25">
      <c r="B289" s="2"/>
      <c r="C289" s="2"/>
      <c r="D289" s="2"/>
      <c r="E289" s="2"/>
      <c r="F289" s="2"/>
      <c r="G289" s="2"/>
      <c r="X289" s="95"/>
    </row>
    <row r="290" spans="2:24" ht="33" customHeight="1" x14ac:dyDescent="0.25">
      <c r="B290" s="2"/>
      <c r="C290" s="2"/>
      <c r="D290" s="2"/>
      <c r="E290" s="2"/>
      <c r="F290" s="2"/>
      <c r="G290" s="2"/>
      <c r="X290" s="95"/>
    </row>
    <row r="291" spans="2:24" ht="33" customHeight="1" x14ac:dyDescent="0.25">
      <c r="B291" s="2"/>
      <c r="C291" s="2"/>
      <c r="D291" s="2"/>
      <c r="E291" s="2"/>
      <c r="F291" s="2"/>
      <c r="G291" s="2"/>
      <c r="X291" s="95"/>
    </row>
    <row r="292" spans="2:24" ht="33" customHeight="1" x14ac:dyDescent="0.25">
      <c r="B292" s="2"/>
      <c r="C292" s="2"/>
      <c r="D292" s="2"/>
      <c r="E292" s="2"/>
      <c r="F292" s="2"/>
      <c r="G292" s="2"/>
      <c r="X292" s="95"/>
    </row>
    <row r="293" spans="2:24" ht="33" customHeight="1" x14ac:dyDescent="0.25">
      <c r="B293" s="2"/>
      <c r="C293" s="2"/>
      <c r="D293" s="2"/>
      <c r="E293" s="2"/>
      <c r="F293" s="2"/>
      <c r="G293" s="2"/>
    </row>
    <row r="294" spans="2:24" ht="33" customHeight="1" x14ac:dyDescent="0.25">
      <c r="B294" s="2"/>
      <c r="C294" s="2"/>
      <c r="D294" s="2"/>
      <c r="E294" s="2"/>
      <c r="F294" s="2"/>
      <c r="G294" s="2"/>
    </row>
    <row r="295" spans="2:24" ht="33" customHeight="1" x14ac:dyDescent="0.25">
      <c r="B295" s="2"/>
      <c r="C295" s="2"/>
      <c r="D295" s="2"/>
      <c r="E295" s="2"/>
      <c r="F295" s="2"/>
      <c r="G295" s="2"/>
    </row>
    <row r="296" spans="2:24" ht="33" customHeight="1" x14ac:dyDescent="0.25">
      <c r="B296" s="2"/>
      <c r="C296" s="2"/>
      <c r="D296" s="2"/>
      <c r="E296" s="2"/>
      <c r="F296" s="2"/>
      <c r="G296" s="2"/>
    </row>
    <row r="297" spans="2:24" ht="33" customHeight="1" x14ac:dyDescent="0.25">
      <c r="B297" s="2"/>
      <c r="C297" s="2"/>
      <c r="D297" s="2"/>
      <c r="E297" s="2"/>
      <c r="F297" s="2"/>
      <c r="G297" s="2"/>
    </row>
    <row r="298" spans="2:24" ht="33" customHeight="1" x14ac:dyDescent="0.25">
      <c r="B298" s="2"/>
      <c r="C298" s="2"/>
      <c r="D298" s="2"/>
      <c r="E298" s="2"/>
      <c r="F298" s="2"/>
      <c r="G298" s="2"/>
    </row>
    <row r="299" spans="2:24" ht="33" customHeight="1" x14ac:dyDescent="0.25">
      <c r="B299" s="2"/>
      <c r="C299" s="2"/>
      <c r="D299" s="2"/>
      <c r="E299" s="2"/>
      <c r="F299" s="2"/>
      <c r="G299" s="2"/>
    </row>
    <row r="300" spans="2:24" ht="33" customHeight="1" x14ac:dyDescent="0.25">
      <c r="B300" s="2"/>
      <c r="C300" s="2"/>
      <c r="D300" s="2"/>
      <c r="E300" s="2"/>
      <c r="F300" s="2"/>
      <c r="G300" s="2"/>
    </row>
    <row r="301" spans="2:24" ht="33" customHeight="1" x14ac:dyDescent="0.25">
      <c r="B301" s="2"/>
      <c r="C301" s="2"/>
      <c r="D301" s="2"/>
      <c r="E301" s="2"/>
      <c r="F301" s="2"/>
      <c r="G301" s="2"/>
    </row>
    <row r="302" spans="2:24" ht="33" customHeight="1" x14ac:dyDescent="0.25">
      <c r="B302" s="2"/>
      <c r="C302" s="2"/>
      <c r="D302" s="2"/>
      <c r="E302" s="2"/>
      <c r="F302" s="2"/>
      <c r="G302" s="2"/>
    </row>
    <row r="303" spans="2:24" ht="33" customHeight="1" x14ac:dyDescent="0.25">
      <c r="B303" s="2"/>
      <c r="C303" s="2"/>
      <c r="D303" s="2"/>
      <c r="E303" s="2"/>
      <c r="F303" s="2"/>
      <c r="G303" s="2"/>
    </row>
    <row r="304" spans="2:24" ht="33" customHeight="1" x14ac:dyDescent="0.25">
      <c r="B304" s="2"/>
      <c r="C304" s="2"/>
      <c r="D304" s="2"/>
      <c r="E304" s="2"/>
      <c r="F304" s="2"/>
      <c r="G304" s="2"/>
    </row>
  </sheetData>
  <autoFilter ref="A1:DH288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 x14ac:dyDescent="0.25"/>
  <cols>
    <col min="2" max="2" width="43.25" customWidth="1"/>
  </cols>
  <sheetData>
    <row r="1" spans="2:3" x14ac:dyDescent="0.25">
      <c r="B1" s="41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Keti Berdzenishvili</cp:lastModifiedBy>
  <cp:lastPrinted>2019-06-27T09:15:22Z</cp:lastPrinted>
  <dcterms:created xsi:type="dcterms:W3CDTF">2019-06-27T09:10:09Z</dcterms:created>
  <dcterms:modified xsi:type="dcterms:W3CDTF">2019-06-28T13:57:50Z</dcterms:modified>
</cp:coreProperties>
</file>