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stvilia\Documents\GFATM\PC Request grantmaking files\latest\New folder\"/>
    </mc:Choice>
  </mc:AlternateContent>
  <bookViews>
    <workbookView xWindow="0" yWindow="0" windowWidth="28800" windowHeight="12435"/>
  </bookViews>
  <sheets>
    <sheet name="Dashboard" sheetId="1" r:id="rId1"/>
  </sheets>
  <externalReferences>
    <externalReference r:id="rId2"/>
    <externalReference r:id="rId3"/>
    <externalReference r:id="rId4"/>
    <externalReference r:id="rId5"/>
    <externalReference r:id="rId6"/>
  </externalReferences>
  <definedNames>
    <definedName name="aa">#REF!</definedName>
    <definedName name="bb">#REF!</definedName>
    <definedName name="bolo">#REF!</definedName>
    <definedName name="budget">#REF!</definedName>
    <definedName name="cc">#REF!</definedName>
    <definedName name="ComponentSelected">[1]Setup!$B$4</definedName>
    <definedName name="CostInputs">OFFSET('[1]Cost Inputs'!$P$3,0,VLOOKUP(ComponentSelected,[1]CatCmp!$C:$H,6,FALSE),'[1]Cost Inputs'!$V$2,1)</definedName>
    <definedName name="Currencies">[1]Setup!$B$10:$B$21</definedName>
    <definedName name="dd">#REF!</definedName>
    <definedName name="ee">#REF!</definedName>
    <definedName name="es">#REF!</definedName>
    <definedName name="GBLC">#REF!</definedName>
    <definedName name="gdgd">#REF!</definedName>
    <definedName name="ghgjhgjgjh">#REF!</definedName>
    <definedName name="GHRN">#REF!</definedName>
    <definedName name="HIVSDA">[2]HIV!$A$2:$A$24</definedName>
    <definedName name="hjhkjh">#REF!</definedName>
    <definedName name="hjhkjhk">#REF!</definedName>
    <definedName name="HSSSDA">[2]HSS!$A$2:$A$8</definedName>
    <definedName name="Inflation_factor_year_1">#REF!</definedName>
    <definedName name="Inflation_factor_year_2">#REF!</definedName>
    <definedName name="Inflation_factor_year_3">#REF!</definedName>
    <definedName name="Inflation_factor_year_4">#REF!</definedName>
    <definedName name="Inflation_factor_year_5">#REF!</definedName>
    <definedName name="Iza_factor_ghjgj3">#REF!</definedName>
    <definedName name="Iza_VV_JJ_8">#REF!</definedName>
    <definedName name="jj">#REF!</definedName>
    <definedName name="listH">'[3]კატეგორიების განმარტება'!#REF!</definedName>
    <definedName name="ListHIV">'[4]Definitions-lists-EFR'!$A$1:$A$7</definedName>
    <definedName name="LL">#REF!</definedName>
    <definedName name="MacrocategoriesALL">[5]Definitions!$B$127:$B$149</definedName>
    <definedName name="MalariaSDA">[2]Malaria!$A$2:$A$19</definedName>
    <definedName name="mm">#REF!</definedName>
    <definedName name="ModulesInCmp">OFFSET([1]ModInCmp!$C$2,0,0,NbrOfModulesInCmp,1)</definedName>
    <definedName name="Nat_HJK_hjhk4">#REF!</definedName>
    <definedName name="National_factor_year1">#REF!</definedName>
    <definedName name="National_factor_year2">#REF!</definedName>
    <definedName name="National_factor_year3">#REF!</definedName>
    <definedName name="National_factor_year4">#REF!</definedName>
    <definedName name="National_factor_year5">#REF!</definedName>
    <definedName name="NbrOfModulesInCmp">COUNT([1]ModInCmp!$A:$A)</definedName>
    <definedName name="nino">#REF!</definedName>
    <definedName name="nn">#REF!</definedName>
    <definedName name="pp">#REF!</definedName>
    <definedName name="PRAcronym">'[1]Budget Lines'!$J$2:INDEX('[1]Budget Lines'!$J$2:$J$41,COUNTIF('[1]Budget Lines'!$J$2:$J$41,"?*"))</definedName>
    <definedName name="PS">[2]HIV!$F$5</definedName>
    <definedName name="SD">#REF!</definedName>
    <definedName name="SDA">#REF!</definedName>
    <definedName name="SDAList">[2]Malaria!$A$3:$A$20</definedName>
    <definedName name="T">#REF!</definedName>
    <definedName name="TBSDA">[2]TB!$A$2:$A$21</definedName>
    <definedName name="TG_2011_GF">#REF!</definedName>
    <definedName name="TG_2013_GF">#REF!</definedName>
    <definedName name="vaxo">#REF!</definedName>
    <definedName name="VV">#REF!</definedName>
    <definedName name="XX">#REF!</definedName>
    <definedName name="zz">#REF!</definedName>
    <definedName name="ღ">#REF!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 i="1" l="1"/>
  <c r="G53" i="1"/>
</calcChain>
</file>

<file path=xl/sharedStrings.xml><?xml version="1.0" encoding="utf-8"?>
<sst xmlns="http://schemas.openxmlformats.org/spreadsheetml/2006/main" count="116" uniqueCount="107">
  <si>
    <t>Total Budget by Cost Group</t>
  </si>
  <si>
    <t>BC</t>
  </si>
  <si>
    <t>Total Sum
(GEL)</t>
  </si>
  <si>
    <t>Total Sum
(USD)</t>
  </si>
  <si>
    <t>Total</t>
  </si>
  <si>
    <t>Human Resources</t>
  </si>
  <si>
    <t>HR</t>
  </si>
  <si>
    <t>Travel related costs</t>
  </si>
  <si>
    <t>TRC</t>
  </si>
  <si>
    <t>External Professional services</t>
  </si>
  <si>
    <t>EPS</t>
  </si>
  <si>
    <t xml:space="preserve">Health Products - Pharmaceutical Products </t>
  </si>
  <si>
    <t>HPPP</t>
  </si>
  <si>
    <t>Health Products - Non-Pharmaceuticals</t>
  </si>
  <si>
    <t>HPNP</t>
  </si>
  <si>
    <t>Health Products - Equipment</t>
  </si>
  <si>
    <t>HPE</t>
  </si>
  <si>
    <t>Procurement and Supply-Chain Management costs</t>
  </si>
  <si>
    <t>PSM</t>
  </si>
  <si>
    <t>Infrastructure</t>
  </si>
  <si>
    <t>INF</t>
  </si>
  <si>
    <t>Non-health equipment</t>
  </si>
  <si>
    <t>NHP</t>
  </si>
  <si>
    <t>Communication Material and Publications</t>
  </si>
  <si>
    <t>CMP</t>
  </si>
  <si>
    <t>Programme Administration costs</t>
  </si>
  <si>
    <t>PA</t>
  </si>
  <si>
    <t>Living support to client/ target population</t>
  </si>
  <si>
    <t>LSCTP</t>
  </si>
  <si>
    <t>Results-based financing</t>
  </si>
  <si>
    <t>RBF</t>
  </si>
  <si>
    <t>Total cost by Cost Group:</t>
  </si>
  <si>
    <t>Module</t>
  </si>
  <si>
    <t>Prevention programs for MSM and TGs</t>
  </si>
  <si>
    <t>Prevention programs for sex workers and their clients</t>
  </si>
  <si>
    <t>Prevention programs for people who inject drugs (PWID) and their partners</t>
  </si>
  <si>
    <t>Prevention programs for other vulnerable populations (please specify)</t>
  </si>
  <si>
    <t>Treatment, care and support</t>
  </si>
  <si>
    <t>HSS - Health information systems and M&amp;E</t>
  </si>
  <si>
    <t>Removing legal barriers to access</t>
  </si>
  <si>
    <t>Program management</t>
  </si>
  <si>
    <t>PMTCT</t>
  </si>
  <si>
    <t>RSSH: National health strategies</t>
  </si>
  <si>
    <t>HIV Testing Services</t>
  </si>
  <si>
    <t>Total cost by Module:</t>
  </si>
  <si>
    <t>Recipients</t>
  </si>
  <si>
    <t>National Center for Disease Control and Public Health</t>
  </si>
  <si>
    <t>NCDC</t>
  </si>
  <si>
    <t>AIDS C (Infectious Diseases, AIDS and Clinical Immunology Research Center</t>
  </si>
  <si>
    <t>Aids Center</t>
  </si>
  <si>
    <t>MHAPC   (Mental Health and Addiction Prevention Center)</t>
  </si>
  <si>
    <t>Narc</t>
  </si>
  <si>
    <t>GHRN     (Georgian Harm Reduction Center)</t>
  </si>
  <si>
    <t>GHRN</t>
  </si>
  <si>
    <t>TG           (Center for Informationand Medical Counseling Tanadgoma)</t>
  </si>
  <si>
    <t>TG</t>
  </si>
  <si>
    <t>HAPS       (Patients Support Foundation)</t>
  </si>
  <si>
    <t>HAPS</t>
  </si>
  <si>
    <t>Other</t>
  </si>
  <si>
    <t>PPM</t>
  </si>
  <si>
    <t>IDA</t>
  </si>
  <si>
    <t>CIF    (Curatsio International Foundation)</t>
  </si>
  <si>
    <t>CIF</t>
  </si>
  <si>
    <t>Total cost by Receipents:</t>
  </si>
  <si>
    <t>Interventions</t>
  </si>
  <si>
    <t>Behavioral change as part of programs for MSM and TGs</t>
  </si>
  <si>
    <t>Condoms as part of programs for MSM and TGs</t>
  </si>
  <si>
    <t>HIV testing and counseling as part of programs for MSM and TGs</t>
  </si>
  <si>
    <t>Diagnosis and treatment of STIs as part of programs for MSM and TGs</t>
  </si>
  <si>
    <t>Diagnosis and treatment of viral hepatitis as part of programs for MSM and TGs</t>
  </si>
  <si>
    <t>Other interventions for MSM and TGs - Please specify</t>
  </si>
  <si>
    <t>Pre-exposure prophylaxis (PrEP) for MSM</t>
  </si>
  <si>
    <t>Behavioral change as part of programs for sex workers and their clients</t>
  </si>
  <si>
    <t>Condoms as part of programs for sex workers and their clients</t>
  </si>
  <si>
    <t>HIV testing and counseling as part of programs for sex workers and their clients</t>
  </si>
  <si>
    <t>Diagnosis and treatment of STIs (sex workers and their clients)</t>
  </si>
  <si>
    <t>Behavioural change as part of programs for PWID and their partners</t>
  </si>
  <si>
    <t>Condoms as part of programs for PWID and their partners</t>
  </si>
  <si>
    <t>HIV testing and counseling as part of programs for PWID and their partners</t>
  </si>
  <si>
    <t>Diagnosis and treatment of STIs as part of programs for PWID and their partners</t>
  </si>
  <si>
    <t>Needle and Syringe programs as part of programs for PWID and their partners</t>
  </si>
  <si>
    <t>OST and other drug dependence treatment (PWIDs and their partners)</t>
  </si>
  <si>
    <t>Diagnosis and treatment of viral hepatitis (PWIDs and their partners)</t>
  </si>
  <si>
    <t>Other interventions for IDUs and their partners - Please specify</t>
  </si>
  <si>
    <t>Behavioral change as part of programs for other vulnerable populations</t>
  </si>
  <si>
    <t>Condoms as part of programs for other vulnerable populations</t>
  </si>
  <si>
    <t>HIV testing and counseling as part of programs for other vulnerable populations</t>
  </si>
  <si>
    <t>Pre-ART care</t>
  </si>
  <si>
    <t>Antiretroviral Therapy (ART)</t>
  </si>
  <si>
    <t>Treatment adherence</t>
  </si>
  <si>
    <t>Counseling and psycho-social support</t>
  </si>
  <si>
    <t>Treatment monitoring</t>
  </si>
  <si>
    <t>Out-patient care</t>
  </si>
  <si>
    <t>Other interventions for treatment - Please specify</t>
  </si>
  <si>
    <t>Legal and policy environment assessment and law reform</t>
  </si>
  <si>
    <t>Training on rights for officials, health workers and police</t>
  </si>
  <si>
    <t>Community-based monitoring of legal rights</t>
  </si>
  <si>
    <t>Policy advocacy on legal rights</t>
  </si>
  <si>
    <t>Removing legal barriers to access - Other</t>
  </si>
  <si>
    <t>Analysis, review and transparency</t>
  </si>
  <si>
    <t>Surveys</t>
  </si>
  <si>
    <t>Health information systems and M&amp;E - Other</t>
  </si>
  <si>
    <t>Grant management</t>
  </si>
  <si>
    <t>Program management - Other</t>
  </si>
  <si>
    <t>Other intervention(s) for PMTCT</t>
  </si>
  <si>
    <t>National health strategies, alignment with disease-specific plans, health sector governance and financing</t>
  </si>
  <si>
    <t>Differentiated HIV testing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</si>
</sst>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L_a_r_i_-;\-* #,##0.00\ _L_a_r_i_-;_-* &quot;-&quot;??\ _L_a_r_i_-;_-@_-"/>
    <numFmt numFmtId="165" formatCode="_(* #,##0_);_(* \(#,##0\);_(* &quot;-&quot;??_);_(@_)"/>
  </numFmts>
  <fonts count="14" x14ac:knownFonts="1">
    <font>
      <sz val="11"/>
      <color theme="1"/>
      <name val="Calibri"/>
      <family val="2"/>
      <scheme val="minor"/>
    </font>
    <font>
      <sz val="11"/>
      <color rgb="FF000000"/>
      <name val="Calibri"/>
      <family val="2"/>
      <scheme val="minor"/>
    </font>
    <font>
      <b/>
      <sz val="10"/>
      <color theme="1"/>
      <name val="Calibri"/>
      <family val="2"/>
      <scheme val="minor"/>
    </font>
    <font>
      <sz val="10"/>
      <name val="Calibri Light"/>
      <family val="1"/>
      <charset val="204"/>
      <scheme val="major"/>
    </font>
    <font>
      <sz val="9"/>
      <name val="Book Antiqua"/>
      <family val="1"/>
      <charset val="204"/>
    </font>
    <font>
      <b/>
      <sz val="10"/>
      <color rgb="FF000000"/>
      <name val="Calibri"/>
      <family val="1"/>
      <charset val="204"/>
      <scheme val="minor"/>
    </font>
    <font>
      <sz val="10"/>
      <color rgb="FF000000"/>
      <name val="Calibri"/>
      <family val="2"/>
      <scheme val="minor"/>
    </font>
    <font>
      <b/>
      <sz val="10"/>
      <name val="Calibri"/>
      <family val="2"/>
      <scheme val="minor"/>
    </font>
    <font>
      <b/>
      <sz val="11"/>
      <name val="Calibri"/>
      <family val="2"/>
      <scheme val="minor"/>
    </font>
    <font>
      <sz val="10"/>
      <name val="Calibri"/>
      <family val="2"/>
      <scheme val="minor"/>
    </font>
    <font>
      <sz val="11"/>
      <name val="Sylfaen"/>
      <family val="1"/>
      <charset val="204"/>
    </font>
    <font>
      <sz val="8"/>
      <name val="Sylfaen"/>
      <family val="1"/>
      <charset val="204"/>
    </font>
    <font>
      <sz val="8"/>
      <color theme="1"/>
      <name val="Calibri"/>
      <family val="2"/>
      <scheme val="minor"/>
    </font>
    <font>
      <b/>
      <sz val="10"/>
      <color rgb="FFFF0000"/>
      <name val="Calibri"/>
      <family val="1"/>
      <charset val="204"/>
      <scheme val="minor"/>
    </font>
  </fonts>
  <fills count="3">
    <fill>
      <patternFill patternType="none"/>
    </fill>
    <fill>
      <patternFill patternType="gray125"/>
    </fill>
    <fill>
      <patternFill patternType="solid">
        <fgColor theme="7" tint="0.39997558519241921"/>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51">
    <xf numFmtId="0" fontId="0" fillId="0" borderId="0" xfId="0"/>
    <xf numFmtId="0" fontId="0" fillId="0" borderId="0" xfId="0" applyAlignment="1">
      <alignment wrapText="1"/>
    </xf>
    <xf numFmtId="0" fontId="3" fillId="0" borderId="3" xfId="1" applyFont="1" applyBorder="1" applyAlignment="1" applyProtection="1">
      <alignment horizontal="left" vertical="top" wrapText="1"/>
      <protection locked="0"/>
    </xf>
    <xf numFmtId="0" fontId="4" fillId="0" borderId="5" xfId="1" applyFont="1" applyBorder="1" applyAlignment="1" applyProtection="1">
      <alignment horizontal="center" vertical="top" wrapText="1"/>
      <protection locked="0"/>
    </xf>
    <xf numFmtId="165" fontId="5" fillId="0" borderId="3" xfId="2" applyNumberFormat="1" applyFont="1" applyBorder="1" applyAlignment="1">
      <alignment horizontal="center"/>
    </xf>
    <xf numFmtId="165" fontId="7" fillId="2" borderId="6" xfId="2" applyNumberFormat="1" applyFont="1" applyFill="1" applyBorder="1" applyAlignment="1">
      <alignment wrapText="1"/>
    </xf>
    <xf numFmtId="165" fontId="7" fillId="2" borderId="7" xfId="2" applyNumberFormat="1" applyFont="1" applyFill="1" applyBorder="1" applyAlignment="1"/>
    <xf numFmtId="165" fontId="7" fillId="2" borderId="6" xfId="2" applyNumberFormat="1" applyFont="1" applyFill="1" applyBorder="1" applyAlignment="1"/>
    <xf numFmtId="165" fontId="7" fillId="2" borderId="6" xfId="2" applyNumberFormat="1" applyFont="1" applyFill="1" applyBorder="1" applyAlignment="1">
      <alignment horizontal="center" vertical="center"/>
    </xf>
    <xf numFmtId="165" fontId="8" fillId="0" borderId="0" xfId="2" applyNumberFormat="1" applyFont="1" applyFill="1" applyBorder="1" applyAlignment="1">
      <alignment wrapText="1"/>
    </xf>
    <xf numFmtId="165" fontId="8" fillId="0" borderId="0" xfId="2" applyNumberFormat="1" applyFont="1" applyFill="1" applyBorder="1"/>
    <xf numFmtId="43" fontId="0" fillId="0" borderId="0" xfId="2" applyNumberFormat="1" applyFont="1" applyFill="1" applyAlignment="1">
      <alignment horizontal="center"/>
    </xf>
    <xf numFmtId="43" fontId="0" fillId="0" borderId="0" xfId="2" applyNumberFormat="1" applyFont="1" applyFill="1"/>
    <xf numFmtId="0" fontId="6" fillId="0" borderId="3" xfId="1" applyFont="1" applyBorder="1" applyAlignment="1">
      <alignment wrapText="1"/>
    </xf>
    <xf numFmtId="0" fontId="6" fillId="0" borderId="4" xfId="1" applyFont="1" applyBorder="1" applyAlignment="1">
      <alignment horizontal="center"/>
    </xf>
    <xf numFmtId="0" fontId="6" fillId="0" borderId="3" xfId="1" applyFont="1" applyBorder="1" applyAlignment="1">
      <alignment horizontal="left" vertical="top" wrapText="1"/>
    </xf>
    <xf numFmtId="0" fontId="6" fillId="0" borderId="8" xfId="1" applyFont="1" applyBorder="1" applyAlignment="1">
      <alignment wrapText="1"/>
    </xf>
    <xf numFmtId="165" fontId="7" fillId="2" borderId="6" xfId="2" applyNumberFormat="1" applyFont="1" applyFill="1" applyBorder="1" applyAlignment="1">
      <alignment horizontal="left" vertical="center"/>
    </xf>
    <xf numFmtId="165" fontId="8" fillId="0" borderId="0" xfId="2" applyNumberFormat="1" applyFont="1" applyFill="1" applyBorder="1" applyAlignment="1"/>
    <xf numFmtId="43" fontId="0" fillId="0" borderId="0" xfId="2" applyNumberFormat="1" applyFont="1" applyFill="1" applyBorder="1" applyAlignment="1">
      <alignment horizontal="center"/>
    </xf>
    <xf numFmtId="43" fontId="0" fillId="0" borderId="0" xfId="2" applyNumberFormat="1" applyFont="1" applyFill="1" applyBorder="1"/>
    <xf numFmtId="165" fontId="9" fillId="0" borderId="3" xfId="2" applyNumberFormat="1" applyFont="1" applyFill="1" applyBorder="1" applyAlignment="1">
      <alignment wrapText="1"/>
    </xf>
    <xf numFmtId="0" fontId="6" fillId="0" borderId="4" xfId="1" applyFont="1" applyBorder="1"/>
    <xf numFmtId="165" fontId="9" fillId="0" borderId="8" xfId="2" applyNumberFormat="1" applyFont="1" applyFill="1" applyBorder="1" applyAlignment="1">
      <alignment wrapText="1"/>
    </xf>
    <xf numFmtId="0" fontId="6" fillId="0" borderId="9" xfId="1" applyFont="1" applyBorder="1"/>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xf>
    <xf numFmtId="0" fontId="10" fillId="0" borderId="0" xfId="1" applyFont="1" applyFill="1" applyBorder="1" applyAlignment="1">
      <alignment wrapText="1"/>
    </xf>
    <xf numFmtId="0" fontId="10" fillId="0" borderId="0" xfId="1" applyFont="1" applyFill="1" applyBorder="1"/>
    <xf numFmtId="0" fontId="10" fillId="0" borderId="0" xfId="1" applyFont="1" applyFill="1" applyBorder="1" applyAlignment="1">
      <alignment horizontal="center"/>
    </xf>
    <xf numFmtId="165" fontId="10" fillId="0" borderId="0" xfId="1" applyNumberFormat="1" applyFont="1" applyFill="1" applyBorder="1"/>
    <xf numFmtId="165" fontId="11" fillId="0" borderId="0" xfId="1" applyNumberFormat="1" applyFont="1" applyFill="1" applyBorder="1"/>
    <xf numFmtId="0" fontId="2" fillId="2" borderId="10" xfId="1" applyFont="1" applyFill="1" applyBorder="1" applyAlignment="1">
      <alignment vertical="center" wrapText="1"/>
    </xf>
    <xf numFmtId="0" fontId="2" fillId="2" borderId="11" xfId="1" applyFont="1" applyFill="1" applyBorder="1" applyAlignment="1">
      <alignment vertical="center"/>
    </xf>
    <xf numFmtId="0" fontId="2" fillId="2" borderId="12" xfId="1" applyFont="1" applyFill="1" applyBorder="1" applyAlignment="1">
      <alignment vertical="center" wrapText="1"/>
    </xf>
    <xf numFmtId="0" fontId="2" fillId="2" borderId="13" xfId="1" applyFont="1" applyFill="1" applyBorder="1" applyAlignment="1">
      <alignment vertical="center"/>
    </xf>
    <xf numFmtId="165" fontId="12" fillId="0" borderId="0" xfId="0" applyNumberFormat="1" applyFont="1"/>
    <xf numFmtId="165" fontId="9" fillId="0" borderId="14" xfId="2" applyNumberFormat="1" applyFont="1" applyFill="1" applyBorder="1" applyAlignment="1">
      <alignment horizontal="left"/>
    </xf>
    <xf numFmtId="165" fontId="9" fillId="0" borderId="15" xfId="2" applyNumberFormat="1" applyFont="1" applyFill="1" applyBorder="1" applyAlignment="1">
      <alignment horizontal="left"/>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xf>
    <xf numFmtId="43" fontId="2" fillId="2" borderId="1" xfId="2" applyNumberFormat="1" applyFont="1" applyFill="1" applyBorder="1" applyAlignment="1">
      <alignment horizontal="center" vertical="center" wrapText="1"/>
    </xf>
    <xf numFmtId="43" fontId="2" fillId="2" borderId="3" xfId="2" applyNumberFormat="1" applyFont="1" applyFill="1" applyBorder="1" applyAlignment="1">
      <alignment horizontal="center" vertical="center"/>
    </xf>
    <xf numFmtId="0" fontId="2" fillId="2" borderId="1"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2" xfId="1" applyFont="1" applyFill="1" applyBorder="1" applyAlignment="1">
      <alignment horizontal="left" vertical="center"/>
    </xf>
    <xf numFmtId="0" fontId="2" fillId="2" borderId="4" xfId="1" applyFont="1" applyFill="1" applyBorder="1" applyAlignment="1">
      <alignment horizontal="left" vertical="center"/>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165" fontId="13" fillId="0" borderId="3" xfId="2" applyNumberFormat="1" applyFont="1" applyBorder="1" applyAlignment="1">
      <alignment horizontal="center"/>
    </xf>
    <xf numFmtId="165" fontId="0" fillId="0" borderId="0" xfId="0" applyNumberFormat="1"/>
  </cellXfs>
  <cellStyles count="3">
    <cellStyle name="Comma 2" xfId="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vakhania/Desktop/Georgia_Budget_HIV%20NFM%20FINAL%203003201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F_SSF%20GEO-H-GPIC_Phase%201-%20MnE%20com%2015.07.2011_PR%20updated.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4307;&#4304;&#4316;&#4304;&#4320;&#4311;&#4312;#2 &#4324;&#4317;&#4320;&#4315;&#430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Maya\Desktop\TB%20R10\SR\PR%20reporting%20forms\New%20PUDR_Form_EN_SRv1.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GEO-H-NCDC_Phase%202_Summary%20budget_28.11.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 log"/>
      <sheetName val="Instructions"/>
      <sheetName val="Setup"/>
      <sheetName val="Detailed Budget"/>
      <sheetName val="Currencies"/>
      <sheetName val="Assumptions TRC"/>
      <sheetName val="TRC-PIVOT"/>
      <sheetName val="Assumptions HR"/>
      <sheetName val="Assumptions Other"/>
      <sheetName val="Translations"/>
      <sheetName val="Budget Summary"/>
      <sheetName val="Budget Summary En"/>
      <sheetName val="Summary by Intervention"/>
      <sheetName val="CatInt"/>
      <sheetName val="Summary by Cost Input"/>
      <sheetName val="Cost Inputs"/>
      <sheetName val="Concept Note Module Budget"/>
      <sheetName val="Rank unique Mod-Int-PR"/>
      <sheetName val="Free sheet-enter what you need"/>
      <sheetName val="Free pivot table"/>
      <sheetName val="Country"/>
      <sheetName val="Recipient"/>
      <sheetName val="Assumptions"/>
      <sheetName val="CatCmp"/>
      <sheetName val="CatModules"/>
      <sheetName val="ModInCmp"/>
      <sheetName val="Budget Lines"/>
      <sheetName val="ActivityConcat"/>
      <sheetName val="CostGroup"/>
    </sheetNames>
    <sheetDataSet>
      <sheetData sheetId="0" refreshError="1"/>
      <sheetData sheetId="1" refreshError="1"/>
      <sheetData sheetId="2">
        <row r="4">
          <cell r="B4" t="str">
            <v>HIV/AIDS</v>
          </cell>
        </row>
        <row r="10">
          <cell r="B10" t="str">
            <v>USD</v>
          </cell>
        </row>
        <row r="11">
          <cell r="B11" t="str">
            <v>GEL</v>
          </cell>
        </row>
        <row r="12">
          <cell r="B12" t="str">
            <v>EUR</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ow r="2">
          <cell r="V2">
            <v>68</v>
          </cell>
        </row>
        <row r="3">
          <cell r="P3" t="str">
            <v>1.1 Salaries - program management</v>
          </cell>
        </row>
      </sheetData>
      <sheetData sheetId="16" refreshError="1"/>
      <sheetData sheetId="17" refreshError="1"/>
      <sheetData sheetId="18" refreshError="1"/>
      <sheetData sheetId="19" refreshError="1"/>
      <sheetData sheetId="20" refreshError="1"/>
      <sheetData sheetId="21" refreshError="1"/>
      <sheetData sheetId="22">
        <row r="2">
          <cell r="A2" t="str">
            <v>Detailed workings</v>
          </cell>
        </row>
      </sheetData>
      <sheetData sheetId="23">
        <row r="1">
          <cell r="C1" t="str">
            <v>Label</v>
          </cell>
          <cell r="D1" t="str">
            <v>Component en</v>
          </cell>
          <cell r="E1" t="str">
            <v>Component fr</v>
          </cell>
          <cell r="F1" t="str">
            <v>Component es</v>
          </cell>
          <cell r="G1" t="str">
            <v>Component ru</v>
          </cell>
          <cell r="H1" t="str">
            <v>Cost Input</v>
          </cell>
        </row>
        <row r="2">
          <cell r="C2" t="str">
            <v>HIV/AIDS</v>
          </cell>
          <cell r="D2" t="str">
            <v>HIV/AIDS</v>
          </cell>
          <cell r="E2" t="str">
            <v>VIH/SIDA</v>
          </cell>
          <cell r="F2" t="str">
            <v>VIH/SIDA</v>
          </cell>
          <cell r="G2" t="str">
            <v>ВИЧ/СПИД</v>
          </cell>
          <cell r="H2">
            <v>0</v>
          </cell>
        </row>
        <row r="3">
          <cell r="C3" t="str">
            <v>Tuberculosis</v>
          </cell>
          <cell r="D3" t="str">
            <v>Tuberculosis</v>
          </cell>
          <cell r="E3" t="str">
            <v>Tuberculose</v>
          </cell>
          <cell r="F3" t="str">
            <v>Tuberculosis</v>
          </cell>
          <cell r="G3" t="str">
            <v>Туберкулез</v>
          </cell>
          <cell r="H3">
            <v>1</v>
          </cell>
        </row>
        <row r="4">
          <cell r="C4" t="str">
            <v>Malaria</v>
          </cell>
          <cell r="D4" t="str">
            <v>Malaria</v>
          </cell>
          <cell r="E4" t="str">
            <v>Paludisme</v>
          </cell>
          <cell r="F4" t="str">
            <v>Malaria</v>
          </cell>
          <cell r="G4" t="str">
            <v>Малярия</v>
          </cell>
          <cell r="H4">
            <v>2</v>
          </cell>
        </row>
        <row r="5">
          <cell r="C5" t="str">
            <v>HIV/TB</v>
          </cell>
          <cell r="D5" t="str">
            <v>HIV/TB</v>
          </cell>
          <cell r="E5" t="str">
            <v>VIH/TB</v>
          </cell>
          <cell r="F5" t="str">
            <v>VIH/TB</v>
          </cell>
          <cell r="G5" t="str">
            <v>ВИЧ/TБ</v>
          </cell>
          <cell r="H5">
            <v>3</v>
          </cell>
        </row>
        <row r="6">
          <cell r="C6" t="str">
            <v>HSS</v>
          </cell>
          <cell r="D6" t="str">
            <v>HSS</v>
          </cell>
          <cell r="E6" t="str">
            <v>RSS</v>
          </cell>
          <cell r="F6" t="str">
            <v>FSS</v>
          </cell>
          <cell r="G6" t="str">
            <v>УСЗ</v>
          </cell>
          <cell r="H6">
            <v>4</v>
          </cell>
        </row>
        <row r="7">
          <cell r="C7" t="str">
            <v>Multi-Component</v>
          </cell>
          <cell r="D7" t="str">
            <v>Multi-Component</v>
          </cell>
          <cell r="E7" t="str">
            <v>Multi-Composante</v>
          </cell>
          <cell r="F7" t="str">
            <v>Multi-Componente</v>
          </cell>
          <cell r="G7" t="str">
            <v>много-компонентный</v>
          </cell>
          <cell r="H7">
            <v>5</v>
          </cell>
        </row>
      </sheetData>
      <sheetData sheetId="24" refreshError="1"/>
      <sheetData sheetId="25">
        <row r="1">
          <cell r="A1" t="str">
            <v>CatModRowNbr</v>
          </cell>
        </row>
        <row r="2">
          <cell r="A2">
            <v>2</v>
          </cell>
          <cell r="C2" t="str">
            <v>Prevention programs for general population</v>
          </cell>
        </row>
        <row r="3">
          <cell r="A3">
            <v>3</v>
          </cell>
        </row>
        <row r="4">
          <cell r="A4">
            <v>4</v>
          </cell>
        </row>
        <row r="5">
          <cell r="A5">
            <v>5</v>
          </cell>
        </row>
        <row r="6">
          <cell r="A6">
            <v>6</v>
          </cell>
        </row>
        <row r="7">
          <cell r="A7">
            <v>7</v>
          </cell>
        </row>
        <row r="8">
          <cell r="A8">
            <v>8</v>
          </cell>
        </row>
        <row r="9">
          <cell r="A9">
            <v>9</v>
          </cell>
        </row>
        <row r="10">
          <cell r="A10">
            <v>11</v>
          </cell>
        </row>
        <row r="11">
          <cell r="A11">
            <v>16</v>
          </cell>
        </row>
        <row r="12">
          <cell r="A12">
            <v>17</v>
          </cell>
        </row>
        <row r="13">
          <cell r="A13">
            <v>18</v>
          </cell>
        </row>
        <row r="14">
          <cell r="A14">
            <v>19</v>
          </cell>
        </row>
        <row r="15">
          <cell r="A15">
            <v>20</v>
          </cell>
        </row>
        <row r="16">
          <cell r="A16">
            <v>21</v>
          </cell>
        </row>
        <row r="17">
          <cell r="A17">
            <v>22</v>
          </cell>
        </row>
        <row r="18">
          <cell r="A18">
            <v>23</v>
          </cell>
        </row>
        <row r="19">
          <cell r="A19">
            <v>24</v>
          </cell>
        </row>
        <row r="20">
          <cell r="A20">
            <v>25</v>
          </cell>
        </row>
        <row r="21">
          <cell r="A21">
            <v>26</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sheetData>
      <sheetData sheetId="26">
        <row r="2">
          <cell r="J2" t="str">
            <v>NCDC</v>
          </cell>
        </row>
        <row r="3">
          <cell r="J3" t="str">
            <v xml:space="preserve">AIDS C </v>
          </cell>
        </row>
        <row r="4">
          <cell r="J4" t="str">
            <v xml:space="preserve">MHAPC  </v>
          </cell>
        </row>
        <row r="5">
          <cell r="J5" t="str">
            <v xml:space="preserve">GHRN   </v>
          </cell>
        </row>
        <row r="6">
          <cell r="J6" t="str">
            <v xml:space="preserve">TG     </v>
          </cell>
        </row>
        <row r="7">
          <cell r="J7" t="str">
            <v xml:space="preserve">HAPS   </v>
          </cell>
        </row>
        <row r="8">
          <cell r="J8" t="str">
            <v xml:space="preserve">CS     </v>
          </cell>
        </row>
        <row r="9">
          <cell r="J9" t="str">
            <v>Other</v>
          </cell>
        </row>
        <row r="10">
          <cell r="J10" t="str">
            <v>PPM</v>
          </cell>
        </row>
        <row r="11">
          <cell r="J11" t="str">
            <v>IDA</v>
          </cell>
        </row>
        <row r="12">
          <cell r="J12" t="str">
            <v xml:space="preserve">CIF    </v>
          </cell>
        </row>
        <row r="13">
          <cell r="J13" t="str">
            <v xml:space="preserve">  </v>
          </cell>
        </row>
        <row r="14">
          <cell r="J14" t="str">
            <v/>
          </cell>
        </row>
        <row r="15">
          <cell r="J15" t="str">
            <v/>
          </cell>
        </row>
        <row r="16">
          <cell r="J16" t="str">
            <v/>
          </cell>
        </row>
        <row r="17">
          <cell r="J17" t="str">
            <v/>
          </cell>
        </row>
        <row r="18">
          <cell r="J18" t="str">
            <v/>
          </cell>
        </row>
        <row r="19">
          <cell r="J19" t="str">
            <v/>
          </cell>
        </row>
        <row r="20">
          <cell r="J20" t="str">
            <v/>
          </cell>
        </row>
        <row r="21">
          <cell r="J21" t="str">
            <v/>
          </cell>
        </row>
        <row r="22">
          <cell r="J22" t="str">
            <v/>
          </cell>
        </row>
        <row r="23">
          <cell r="J23" t="str">
            <v/>
          </cell>
        </row>
        <row r="24">
          <cell r="J24" t="str">
            <v/>
          </cell>
        </row>
        <row r="25">
          <cell r="J25" t="str">
            <v/>
          </cell>
        </row>
        <row r="26">
          <cell r="J26" t="str">
            <v/>
          </cell>
        </row>
        <row r="27">
          <cell r="J27" t="str">
            <v/>
          </cell>
        </row>
        <row r="28">
          <cell r="J28" t="str">
            <v/>
          </cell>
        </row>
        <row r="29">
          <cell r="J29" t="str">
            <v/>
          </cell>
        </row>
        <row r="30">
          <cell r="J30" t="str">
            <v/>
          </cell>
        </row>
        <row r="31">
          <cell r="J31" t="str">
            <v/>
          </cell>
        </row>
        <row r="32">
          <cell r="J32" t="str">
            <v/>
          </cell>
        </row>
        <row r="33">
          <cell r="J33" t="str">
            <v/>
          </cell>
        </row>
        <row r="34">
          <cell r="J34" t="str">
            <v/>
          </cell>
        </row>
        <row r="35">
          <cell r="J35" t="str">
            <v/>
          </cell>
        </row>
        <row r="36">
          <cell r="J36" t="str">
            <v/>
          </cell>
        </row>
        <row r="37">
          <cell r="J37" t="str">
            <v/>
          </cell>
        </row>
        <row r="38">
          <cell r="J38" t="str">
            <v/>
          </cell>
        </row>
        <row r="39">
          <cell r="J39" t="str">
            <v/>
          </cell>
        </row>
        <row r="40">
          <cell r="J40" t="str">
            <v/>
          </cell>
        </row>
        <row r="41">
          <cell r="J41" t="str">
            <v/>
          </cell>
        </row>
      </sheetData>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erformance Framework 1&amp;2"/>
      <sheetName val="HIV"/>
      <sheetName val="TB"/>
      <sheetName val="Malaria"/>
      <sheetName val="HSS"/>
      <sheetName val="Info for drop down"/>
    </sheetNames>
    <sheetDataSet>
      <sheetData sheetId="0"/>
      <sheetData sheetId="1"/>
      <sheetData sheetId="2">
        <row r="2">
          <cell r="A2" t="str">
            <v>Please select…</v>
          </cell>
        </row>
        <row r="3">
          <cell r="A3" t="str">
            <v>BCC - Mass media</v>
          </cell>
        </row>
        <row r="4">
          <cell r="A4" t="str">
            <v>BCC - community outreach and schools</v>
          </cell>
        </row>
        <row r="5">
          <cell r="A5" t="str">
            <v xml:space="preserve">Condom </v>
          </cell>
          <cell r="F5" t="str">
            <v>Please enter a SDA here…</v>
          </cell>
        </row>
        <row r="6">
          <cell r="A6" t="str">
            <v>Testing and Counseling</v>
          </cell>
        </row>
        <row r="7">
          <cell r="A7" t="str">
            <v>PMTCT</v>
          </cell>
        </row>
        <row r="8">
          <cell r="A8" t="str">
            <v>Post-exposure prophylaxis (PEP)</v>
          </cell>
        </row>
        <row r="9">
          <cell r="A9" t="str">
            <v>STI diagnosis and treatment</v>
          </cell>
        </row>
        <row r="10">
          <cell r="A10" t="str">
            <v>Blood safety and universal precaution</v>
          </cell>
        </row>
        <row r="11">
          <cell r="A11" t="str">
            <v>Antiretroviral treatment (ARV) and monitoring</v>
          </cell>
        </row>
        <row r="12">
          <cell r="A12" t="str">
            <v>Prophylaxis and treatment for opportunistic infections</v>
          </cell>
        </row>
        <row r="13">
          <cell r="A13" t="str">
            <v>Care and support for the chronically ill</v>
          </cell>
        </row>
        <row r="14">
          <cell r="A14" t="str">
            <v>Support for orphans and vulnerable children</v>
          </cell>
        </row>
        <row r="15">
          <cell r="A15" t="str">
            <v>TB/HIV</v>
          </cell>
        </row>
        <row r="16">
          <cell r="A16" t="str">
            <v>Policy development including workplace policy</v>
          </cell>
        </row>
        <row r="17">
          <cell r="A17" t="str">
            <v xml:space="preserve">Strengthening of civil society and institutional capacity building </v>
          </cell>
        </row>
        <row r="18">
          <cell r="A18" t="str">
            <v>Stigma reduction in all settings</v>
          </cell>
        </row>
        <row r="19">
          <cell r="A19" t="str">
            <v>HSS: Service delivery</v>
          </cell>
        </row>
        <row r="20">
          <cell r="A20" t="str">
            <v>HSS: Health Workforce</v>
          </cell>
        </row>
        <row r="21">
          <cell r="A21" t="str">
            <v>HSS: Medical Products, vaccines and technology</v>
          </cell>
        </row>
        <row r="22">
          <cell r="A22" t="str">
            <v>HSS: Financing</v>
          </cell>
        </row>
        <row r="23">
          <cell r="A23" t="str">
            <v>HSS: Leadership and Governance</v>
          </cell>
        </row>
        <row r="24">
          <cell r="A24" t="str">
            <v xml:space="preserve">HSS: Information system </v>
          </cell>
        </row>
      </sheetData>
      <sheetData sheetId="3">
        <row r="2">
          <cell r="A2" t="str">
            <v>Please select…</v>
          </cell>
        </row>
        <row r="3">
          <cell r="A3" t="str">
            <v>High Quality DOTS</v>
          </cell>
        </row>
        <row r="4">
          <cell r="A4" t="str">
            <v>Improving diagnosis</v>
          </cell>
        </row>
        <row r="5">
          <cell r="A5" t="str">
            <v xml:space="preserve">Patient support </v>
          </cell>
        </row>
        <row r="6">
          <cell r="A6" t="str">
            <v xml:space="preserve">Procurement and supply management (First line drugs) </v>
          </cell>
        </row>
        <row r="7">
          <cell r="A7" t="str">
            <v>M&amp;E</v>
          </cell>
        </row>
        <row r="8">
          <cell r="A8" t="str">
            <v>TB/HIV</v>
          </cell>
        </row>
        <row r="9">
          <cell r="A9" t="str">
            <v>MDR-TB</v>
          </cell>
        </row>
        <row r="10">
          <cell r="A10" t="str">
            <v xml:space="preserve">High-risk groups </v>
          </cell>
        </row>
        <row r="11">
          <cell r="A11" t="str">
            <v>PAL (Practical Approach to Lung Health)</v>
          </cell>
        </row>
        <row r="12">
          <cell r="A12" t="str">
            <v>All care providers (PPM / ISTC - Public-Public, Public-Private Mix (PPM) approaches and International standards for TB care)</v>
          </cell>
        </row>
        <row r="13">
          <cell r="A13" t="str">
            <v xml:space="preserve">ACSM (Advocacy, communication and social mobilization) </v>
          </cell>
        </row>
        <row r="14">
          <cell r="A14" t="str">
            <v xml:space="preserve">Community TB care </v>
          </cell>
        </row>
        <row r="15">
          <cell r="A15" t="str">
            <v>Operational Research</v>
          </cell>
        </row>
        <row r="16">
          <cell r="A16" t="str">
            <v>HSS: Service delivery</v>
          </cell>
        </row>
        <row r="17">
          <cell r="A17" t="str">
            <v>HSS:  Health Workforce</v>
          </cell>
        </row>
        <row r="18">
          <cell r="A18" t="str">
            <v>HSS:  Medical Products, Vaccines and Technology</v>
          </cell>
        </row>
        <row r="19">
          <cell r="A19" t="str">
            <v>HSS:  Financing</v>
          </cell>
        </row>
        <row r="20">
          <cell r="A20" t="str">
            <v>HSS:  Information System</v>
          </cell>
        </row>
        <row r="21">
          <cell r="A21" t="str">
            <v>HSS:  Leadership and Goverance</v>
          </cell>
        </row>
      </sheetData>
      <sheetData sheetId="4">
        <row r="2">
          <cell r="A2" t="str">
            <v>Please select…</v>
          </cell>
        </row>
        <row r="3">
          <cell r="A3" t="str">
            <v>BCC - Mass media</v>
          </cell>
        </row>
        <row r="4">
          <cell r="A4" t="str">
            <v>BCC - community outreach</v>
          </cell>
        </row>
        <row r="5">
          <cell r="A5" t="str">
            <v>Insecticide-treated nets (ITNs)</v>
          </cell>
        </row>
        <row r="6">
          <cell r="A6" t="str">
            <v>Malaria prevention during pregnancy</v>
          </cell>
        </row>
        <row r="7">
          <cell r="A7" t="str">
            <v>Indoor Residual Spraying</v>
          </cell>
        </row>
        <row r="8">
          <cell r="A8" t="str">
            <v>Prompt, effective anti-malarial treatment</v>
          </cell>
        </row>
        <row r="9">
          <cell r="A9" t="str">
            <v>Home based management of malaria</v>
          </cell>
        </row>
        <row r="10">
          <cell r="A10" t="str">
            <v>Diagnosis</v>
          </cell>
        </row>
        <row r="11">
          <cell r="A11" t="str">
            <v>Monitoring drug resistance</v>
          </cell>
        </row>
        <row r="12">
          <cell r="A12" t="str">
            <v>Monitoring insecticide resistance</v>
          </cell>
        </row>
        <row r="13">
          <cell r="A13" t="str">
            <v>Coordination and partnership development (national, community, public-private)</v>
          </cell>
        </row>
        <row r="14">
          <cell r="A14" t="str">
            <v>HSS: Service delivery</v>
          </cell>
        </row>
        <row r="15">
          <cell r="A15" t="str">
            <v xml:space="preserve">HSS: Health Workforce </v>
          </cell>
        </row>
        <row r="16">
          <cell r="A16" t="str">
            <v xml:space="preserve">HSS: Medical Products, Vaccines and Technology </v>
          </cell>
        </row>
        <row r="17">
          <cell r="A17" t="str">
            <v xml:space="preserve">HSS: Information system </v>
          </cell>
        </row>
        <row r="18">
          <cell r="A18" t="str">
            <v xml:space="preserve">HSS: Financing </v>
          </cell>
        </row>
        <row r="19">
          <cell r="A19" t="str">
            <v xml:space="preserve">HSS: Leadership and Goverance </v>
          </cell>
        </row>
      </sheetData>
      <sheetData sheetId="5">
        <row r="2">
          <cell r="A2" t="str">
            <v>Please select…</v>
          </cell>
        </row>
        <row r="3">
          <cell r="A3" t="str">
            <v>HSS: Service delivery</v>
          </cell>
        </row>
        <row r="4">
          <cell r="A4" t="str">
            <v>HSS: Health Workforce</v>
          </cell>
        </row>
        <row r="5">
          <cell r="A5" t="str">
            <v>HSS: Medical Products, vaccines and technology</v>
          </cell>
        </row>
        <row r="6">
          <cell r="A6" t="str">
            <v>HSS: Financing</v>
          </cell>
        </row>
        <row r="7">
          <cell r="A7" t="str">
            <v>HSS: Leadership and Governance</v>
          </cell>
        </row>
        <row r="8">
          <cell r="A8" t="str">
            <v xml:space="preserve">HSS: Information system </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ფორმა#5"/>
      <sheetName val="კატეგორიების განმარტება"/>
      <sheetName val="Sheet2"/>
      <sheetName val="Sheet3"/>
      <sheetName val="Info for drop down"/>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R_Programmatic Progress_1A"/>
      <sheetName val="PR_Programmatic Progress_1B"/>
      <sheetName val="PR_Grant Management_2"/>
      <sheetName val="Sheet3"/>
      <sheetName val="EFR Malaria Financial Data_3B"/>
      <sheetName val="EFR TB Financial Data_3B"/>
      <sheetName val="EFR HIV AIDS Financial Data_3B"/>
      <sheetName val="PR_Cash Reconciliation_5A"/>
      <sheetName val="PR_Disbursement Request_5B"/>
      <sheetName val="PR_Overall Performance_6"/>
      <sheetName val="PR_Cash Request_7A&amp;B"/>
      <sheetName val="PR_Bank Details_7C"/>
      <sheetName val="PR_Annex_SR-Financials"/>
      <sheetName val="Checklist"/>
      <sheetName val="LFA_Programmatic Progress_1A"/>
      <sheetName val="LFA_Programmatic Progress_1B"/>
      <sheetName val="LFA_Grant Management_2"/>
      <sheetName val="LFA_Total PR Cash Outflow_3A"/>
      <sheetName val="LFA_EFR Review_3B"/>
      <sheetName val="LFA_Procurement Info_4"/>
      <sheetName val="LFA_Findings&amp;Recommendations"/>
      <sheetName val="LFA_Cash Reconciliation_5A"/>
      <sheetName val="LFA_Disbursement Recommend_5B"/>
      <sheetName val="Sheet1"/>
      <sheetName val="LFA_Overall Performance_6"/>
      <sheetName val="LFA_DisbursementRecommendation7"/>
      <sheetName val="LFA_Bank Details_7C"/>
      <sheetName val="LFA_Annex-SR Financials"/>
      <sheetName val="Annex for additional info"/>
      <sheetName val="Memo HIV"/>
      <sheetName val="Memo TB"/>
      <sheetName val="Memo Malaria"/>
      <sheetName val="Definitions-lists-EFR"/>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
          <cell r="A2" t="str">
            <v>Please select…</v>
          </cell>
        </row>
      </sheetData>
      <sheetData sheetId="31"/>
      <sheetData sheetId="32"/>
      <sheetData sheetId="33">
        <row r="1">
          <cell r="A1" t="str">
            <v>Please Select…</v>
          </cell>
        </row>
        <row r="2">
          <cell r="A2" t="str">
            <v>Prevention</v>
          </cell>
        </row>
        <row r="3">
          <cell r="A3" t="str">
            <v>Treatment</v>
          </cell>
        </row>
        <row r="4">
          <cell r="A4" t="str">
            <v>Care and Support</v>
          </cell>
        </row>
        <row r="5">
          <cell r="A5" t="str">
            <v>TB/HIV Collaborative Activities</v>
          </cell>
        </row>
        <row r="6">
          <cell r="A6" t="str">
            <v>Supportive Environment</v>
          </cell>
        </row>
        <row r="7">
          <cell r="A7" t="str">
            <v>Health System Strengthening (HSS)</v>
          </cell>
        </row>
      </sheetData>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GF"/>
      <sheetName val="Definitions"/>
    </sheetNames>
    <sheetDataSet>
      <sheetData sheetId="0"/>
      <sheetData sheetId="1">
        <row r="127">
          <cell r="B127" t="str">
            <v>Please Select…</v>
          </cell>
        </row>
        <row r="128">
          <cell r="B128" t="str">
            <v>HIV:Prevention</v>
          </cell>
        </row>
        <row r="129">
          <cell r="B129" t="str">
            <v>HIV:Treatment</v>
          </cell>
        </row>
        <row r="130">
          <cell r="B130" t="str">
            <v>HIV:Care and Support</v>
          </cell>
        </row>
        <row r="131">
          <cell r="B131" t="str">
            <v>HIV:TB/HIV Collaborative Activities</v>
          </cell>
        </row>
        <row r="132">
          <cell r="B132" t="str">
            <v>HIV:Supportive Environment</v>
          </cell>
        </row>
        <row r="133">
          <cell r="B133" t="str">
            <v>HIV:Health Systems Strengthening (HSS)</v>
          </cell>
        </row>
        <row r="134">
          <cell r="B134" t="str">
            <v>HIV_TB: TB Detection</v>
          </cell>
        </row>
        <row r="135">
          <cell r="B135" t="str">
            <v>HIV_TB: TB Treatment</v>
          </cell>
        </row>
        <row r="136">
          <cell r="B136" t="str">
            <v>HIV_TB: Collaborative Activities</v>
          </cell>
        </row>
        <row r="137">
          <cell r="B137" t="str">
            <v>HIV_TB: Supportive Environment</v>
          </cell>
        </row>
        <row r="138">
          <cell r="B138" t="str">
            <v>HIV_TB: Health Systems Strengthening (HSS)</v>
          </cell>
        </row>
        <row r="139">
          <cell r="B139" t="str">
            <v>Mal: Prevention</v>
          </cell>
        </row>
        <row r="140">
          <cell r="B140" t="str">
            <v>Mal: Treatment</v>
          </cell>
        </row>
        <row r="141">
          <cell r="B141" t="str">
            <v>Mal: Supportive Environment</v>
          </cell>
        </row>
        <row r="142">
          <cell r="B142" t="str">
            <v>Mal: Health Systems Strengthening (HSS)</v>
          </cell>
        </row>
        <row r="143">
          <cell r="B143" t="str">
            <v>TB Detection</v>
          </cell>
        </row>
        <row r="144">
          <cell r="B144" t="str">
            <v>TB Treatment</v>
          </cell>
        </row>
        <row r="145">
          <cell r="B145" t="str">
            <v>TB/HIV Collaborative Activities</v>
          </cell>
        </row>
        <row r="146">
          <cell r="B146" t="str">
            <v>TB: Supportive Environment</v>
          </cell>
        </row>
        <row r="147">
          <cell r="B147" t="str">
            <v>TB: Health Systems Strengthening (HSS)</v>
          </cell>
        </row>
        <row r="148">
          <cell r="B148" t="str">
            <v>HSS: Health Systems Strengthening (HSS)</v>
          </cell>
        </row>
        <row r="149">
          <cell r="B149" t="str">
            <v>HSS: Supportive Environment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7"/>
  <sheetViews>
    <sheetView tabSelected="1" topLeftCell="A59" workbookViewId="0">
      <selection activeCell="G88" sqref="G88"/>
    </sheetView>
  </sheetViews>
  <sheetFormatPr defaultRowHeight="15" x14ac:dyDescent="0.25"/>
  <cols>
    <col min="1" max="1" width="4.5703125" customWidth="1"/>
    <col min="2" max="2" width="43.28515625" style="1" customWidth="1"/>
    <col min="3" max="3" width="39" customWidth="1"/>
    <col min="4" max="4" width="13.140625" customWidth="1"/>
    <col min="5" max="5" width="12.28515625" bestFit="1" customWidth="1"/>
    <col min="7" max="8" width="10.5703125" bestFit="1" customWidth="1"/>
  </cols>
  <sheetData>
    <row r="1" spans="2:5" ht="9.75" customHeight="1" thickBot="1" x14ac:dyDescent="0.3"/>
    <row r="2" spans="2:5" ht="15" customHeight="1" x14ac:dyDescent="0.25">
      <c r="B2" s="43" t="s">
        <v>0</v>
      </c>
      <c r="C2" s="47" t="s">
        <v>1</v>
      </c>
      <c r="D2" s="41" t="s">
        <v>2</v>
      </c>
      <c r="E2" s="41" t="s">
        <v>3</v>
      </c>
    </row>
    <row r="3" spans="2:5" ht="35.25" customHeight="1" x14ac:dyDescent="0.25">
      <c r="B3" s="44"/>
      <c r="C3" s="48"/>
      <c r="D3" s="42"/>
      <c r="E3" s="42"/>
    </row>
    <row r="4" spans="2:5" x14ac:dyDescent="0.25">
      <c r="B4" s="2" t="s">
        <v>5</v>
      </c>
      <c r="C4" s="3" t="s">
        <v>6</v>
      </c>
      <c r="D4" s="4">
        <v>6175066.6620000005</v>
      </c>
      <c r="E4" s="4">
        <v>2435200.1325803963</v>
      </c>
    </row>
    <row r="5" spans="2:5" x14ac:dyDescent="0.25">
      <c r="B5" s="2" t="s">
        <v>7</v>
      </c>
      <c r="C5" s="3" t="s">
        <v>8</v>
      </c>
      <c r="D5" s="4">
        <v>644719.89029999985</v>
      </c>
      <c r="E5" s="4">
        <v>254570.93089380473</v>
      </c>
    </row>
    <row r="6" spans="2:5" x14ac:dyDescent="0.25">
      <c r="B6" s="2" t="s">
        <v>9</v>
      </c>
      <c r="C6" s="3" t="s">
        <v>10</v>
      </c>
      <c r="D6" s="4">
        <v>407125.76000000001</v>
      </c>
      <c r="E6" s="4">
        <v>158080.0646499251</v>
      </c>
    </row>
    <row r="7" spans="2:5" x14ac:dyDescent="0.25">
      <c r="B7" s="2" t="s">
        <v>11</v>
      </c>
      <c r="C7" s="3" t="s">
        <v>12</v>
      </c>
      <c r="D7" s="4">
        <v>1057608.3273800001</v>
      </c>
      <c r="E7" s="4">
        <v>433111.71738421865</v>
      </c>
    </row>
    <row r="8" spans="2:5" x14ac:dyDescent="0.25">
      <c r="B8" s="2" t="s">
        <v>13</v>
      </c>
      <c r="C8" s="3" t="s">
        <v>14</v>
      </c>
      <c r="D8" s="4">
        <v>1097725.9290200002</v>
      </c>
      <c r="E8" s="4">
        <v>419580.26611808274</v>
      </c>
    </row>
    <row r="9" spans="2:5" x14ac:dyDescent="0.25">
      <c r="B9" s="2" t="s">
        <v>15</v>
      </c>
      <c r="C9" s="3" t="s">
        <v>16</v>
      </c>
      <c r="D9" s="4">
        <v>1283792</v>
      </c>
      <c r="E9" s="4">
        <v>485452.75566479302</v>
      </c>
    </row>
    <row r="10" spans="2:5" x14ac:dyDescent="0.25">
      <c r="B10" s="2" t="s">
        <v>17</v>
      </c>
      <c r="C10" s="3" t="s">
        <v>18</v>
      </c>
      <c r="D10" s="4">
        <v>146241.811977</v>
      </c>
      <c r="E10" s="4">
        <v>57711.528306847977</v>
      </c>
    </row>
    <row r="11" spans="2:5" x14ac:dyDescent="0.25">
      <c r="B11" s="2" t="s">
        <v>19</v>
      </c>
      <c r="C11" s="3" t="s">
        <v>20</v>
      </c>
      <c r="D11" s="4">
        <v>29925.599999999999</v>
      </c>
      <c r="E11" s="4">
        <v>11533.325841325619</v>
      </c>
    </row>
    <row r="12" spans="2:5" x14ac:dyDescent="0.25">
      <c r="B12" s="2" t="s">
        <v>21</v>
      </c>
      <c r="C12" s="3" t="s">
        <v>22</v>
      </c>
      <c r="D12" s="4">
        <v>280756.61</v>
      </c>
      <c r="E12" s="4">
        <v>111980.72360062209</v>
      </c>
    </row>
    <row r="13" spans="2:5" x14ac:dyDescent="0.25">
      <c r="B13" s="2" t="s">
        <v>23</v>
      </c>
      <c r="C13" s="3" t="s">
        <v>24</v>
      </c>
      <c r="D13" s="4">
        <v>49662.95</v>
      </c>
      <c r="E13" s="4">
        <v>19987.336303686327</v>
      </c>
    </row>
    <row r="14" spans="2:5" x14ac:dyDescent="0.25">
      <c r="B14" s="2" t="s">
        <v>25</v>
      </c>
      <c r="C14" s="3" t="s">
        <v>26</v>
      </c>
      <c r="D14" s="4">
        <v>908802.16999999993</v>
      </c>
      <c r="E14" s="4">
        <v>357414.19092812343</v>
      </c>
    </row>
    <row r="15" spans="2:5" x14ac:dyDescent="0.25">
      <c r="B15" s="2" t="s">
        <v>27</v>
      </c>
      <c r="C15" s="3" t="s">
        <v>28</v>
      </c>
      <c r="D15" s="4">
        <v>247555.95999999996</v>
      </c>
      <c r="E15" s="4">
        <v>96759.729065196079</v>
      </c>
    </row>
    <row r="16" spans="2:5" x14ac:dyDescent="0.25">
      <c r="B16" s="2" t="s">
        <v>29</v>
      </c>
      <c r="C16" s="3" t="s">
        <v>30</v>
      </c>
      <c r="D16" s="4">
        <v>0</v>
      </c>
      <c r="E16" s="4">
        <v>0</v>
      </c>
    </row>
    <row r="17" spans="2:5" ht="15.75" thickBot="1" x14ac:dyDescent="0.3">
      <c r="B17" s="5" t="s">
        <v>31</v>
      </c>
      <c r="C17" s="6"/>
      <c r="D17" s="8">
        <v>12328983.670676999</v>
      </c>
      <c r="E17" s="7">
        <v>4841382.7013370218</v>
      </c>
    </row>
    <row r="18" spans="2:5" ht="15.75" thickBot="1" x14ac:dyDescent="0.3">
      <c r="B18" s="9"/>
      <c r="C18" s="10"/>
      <c r="D18" s="11"/>
      <c r="E18" s="12"/>
    </row>
    <row r="19" spans="2:5" ht="15" customHeight="1" x14ac:dyDescent="0.25">
      <c r="B19" s="43" t="s">
        <v>32</v>
      </c>
      <c r="C19" s="45"/>
      <c r="D19" s="41" t="s">
        <v>2</v>
      </c>
      <c r="E19" s="41" t="s">
        <v>3</v>
      </c>
    </row>
    <row r="20" spans="2:5" ht="43.5" customHeight="1" x14ac:dyDescent="0.25">
      <c r="B20" s="44"/>
      <c r="C20" s="46"/>
      <c r="D20" s="42"/>
      <c r="E20" s="42"/>
    </row>
    <row r="21" spans="2:5" x14ac:dyDescent="0.25">
      <c r="B21" s="13" t="s">
        <v>33</v>
      </c>
      <c r="C21" s="14">
        <v>1</v>
      </c>
      <c r="D21" s="4">
        <v>1526565.2997319999</v>
      </c>
      <c r="E21" s="4">
        <v>602507.11941071739</v>
      </c>
    </row>
    <row r="22" spans="2:5" ht="26.25" x14ac:dyDescent="0.25">
      <c r="B22" s="13" t="s">
        <v>34</v>
      </c>
      <c r="C22" s="14">
        <v>2</v>
      </c>
      <c r="D22" s="4">
        <v>797595.61781500012</v>
      </c>
      <c r="E22" s="4">
        <v>314796.48418147996</v>
      </c>
    </row>
    <row r="23" spans="2:5" ht="26.25" x14ac:dyDescent="0.25">
      <c r="B23" s="13" t="s">
        <v>35</v>
      </c>
      <c r="C23" s="14">
        <v>3</v>
      </c>
      <c r="D23" s="4">
        <v>4148276.5204814952</v>
      </c>
      <c r="E23" s="4">
        <v>1630880.294816901</v>
      </c>
    </row>
    <row r="24" spans="2:5" ht="25.5" x14ac:dyDescent="0.25">
      <c r="B24" s="15" t="s">
        <v>36</v>
      </c>
      <c r="C24" s="14">
        <v>4</v>
      </c>
      <c r="D24" s="4">
        <v>145411.26999999999</v>
      </c>
      <c r="E24" s="4">
        <v>57245.570504679941</v>
      </c>
    </row>
    <row r="25" spans="2:5" x14ac:dyDescent="0.25">
      <c r="B25" s="13" t="s">
        <v>37</v>
      </c>
      <c r="C25" s="14">
        <v>5</v>
      </c>
      <c r="D25" s="49">
        <v>4257282.4432400009</v>
      </c>
      <c r="E25" s="49">
        <v>1668814.9273537942</v>
      </c>
    </row>
    <row r="26" spans="2:5" x14ac:dyDescent="0.25">
      <c r="B26" s="16" t="s">
        <v>38</v>
      </c>
      <c r="C26" s="14">
        <v>6</v>
      </c>
      <c r="D26" s="4">
        <v>343395.64</v>
      </c>
      <c r="E26" s="4">
        <v>131890.13533474898</v>
      </c>
    </row>
    <row r="27" spans="2:5" x14ac:dyDescent="0.25">
      <c r="B27" s="16" t="s">
        <v>39</v>
      </c>
      <c r="C27" s="14">
        <v>7</v>
      </c>
      <c r="D27" s="4">
        <v>233741.85940850503</v>
      </c>
      <c r="E27" s="4">
        <v>92254.18501984945</v>
      </c>
    </row>
    <row r="28" spans="2:5" x14ac:dyDescent="0.25">
      <c r="B28" s="16" t="s">
        <v>40</v>
      </c>
      <c r="C28" s="14">
        <v>8</v>
      </c>
      <c r="D28" s="4">
        <v>758315.02</v>
      </c>
      <c r="E28" s="4">
        <v>300182.30123632005</v>
      </c>
    </row>
    <row r="29" spans="2:5" x14ac:dyDescent="0.25">
      <c r="B29" s="16" t="s">
        <v>41</v>
      </c>
      <c r="C29" s="14">
        <v>9</v>
      </c>
      <c r="D29" s="4">
        <v>0</v>
      </c>
      <c r="E29" s="4">
        <v>0</v>
      </c>
    </row>
    <row r="30" spans="2:5" x14ac:dyDescent="0.25">
      <c r="B30" s="16" t="s">
        <v>42</v>
      </c>
      <c r="C30" s="14">
        <v>10</v>
      </c>
      <c r="D30" s="4">
        <v>0</v>
      </c>
      <c r="E30" s="4">
        <v>0</v>
      </c>
    </row>
    <row r="31" spans="2:5" x14ac:dyDescent="0.25">
      <c r="B31" s="16" t="s">
        <v>43</v>
      </c>
      <c r="C31" s="14">
        <v>11</v>
      </c>
      <c r="D31" s="4">
        <v>118400</v>
      </c>
      <c r="E31" s="4">
        <v>42811.686433323688</v>
      </c>
    </row>
    <row r="32" spans="2:5" ht="15.75" thickBot="1" x14ac:dyDescent="0.3">
      <c r="B32" s="5" t="s">
        <v>44</v>
      </c>
      <c r="C32" s="6"/>
      <c r="D32" s="17">
        <v>12328983.670677003</v>
      </c>
      <c r="E32" s="17">
        <v>4841382.7042918149</v>
      </c>
    </row>
    <row r="33" spans="2:5" ht="15.75" thickBot="1" x14ac:dyDescent="0.3">
      <c r="B33" s="9"/>
      <c r="C33" s="18"/>
      <c r="D33" s="19"/>
      <c r="E33" s="20"/>
    </row>
    <row r="34" spans="2:5" ht="15" customHeight="1" x14ac:dyDescent="0.25">
      <c r="B34" s="43" t="s">
        <v>45</v>
      </c>
      <c r="C34" s="45"/>
      <c r="D34" s="41" t="s">
        <v>2</v>
      </c>
      <c r="E34" s="41" t="s">
        <v>3</v>
      </c>
    </row>
    <row r="35" spans="2:5" ht="30" customHeight="1" x14ac:dyDescent="0.25">
      <c r="B35" s="44"/>
      <c r="C35" s="46"/>
      <c r="D35" s="42"/>
      <c r="E35" s="42"/>
    </row>
    <row r="36" spans="2:5" ht="26.25" x14ac:dyDescent="0.25">
      <c r="B36" s="21" t="s">
        <v>46</v>
      </c>
      <c r="C36" s="22" t="s">
        <v>47</v>
      </c>
      <c r="D36" s="4">
        <v>3245753.0627999995</v>
      </c>
      <c r="E36" s="4">
        <v>1252447.6027249931</v>
      </c>
    </row>
    <row r="37" spans="2:5" ht="26.25" x14ac:dyDescent="0.25">
      <c r="B37" s="21" t="s">
        <v>48</v>
      </c>
      <c r="C37" s="22" t="s">
        <v>49</v>
      </c>
      <c r="D37" s="4">
        <v>1257761.19</v>
      </c>
      <c r="E37" s="4">
        <v>495346.26611078996</v>
      </c>
    </row>
    <row r="38" spans="2:5" ht="26.25" x14ac:dyDescent="0.25">
      <c r="B38" s="21" t="s">
        <v>50</v>
      </c>
      <c r="C38" s="22" t="s">
        <v>51</v>
      </c>
      <c r="D38" s="4">
        <v>0</v>
      </c>
      <c r="E38" s="4">
        <v>0</v>
      </c>
    </row>
    <row r="39" spans="2:5" x14ac:dyDescent="0.25">
      <c r="B39" s="21" t="s">
        <v>52</v>
      </c>
      <c r="C39" s="22" t="s">
        <v>53</v>
      </c>
      <c r="D39" s="4">
        <v>3496234.7419999996</v>
      </c>
      <c r="E39" s="4">
        <v>1378790.6680635642</v>
      </c>
    </row>
    <row r="40" spans="2:5" ht="26.25" x14ac:dyDescent="0.25">
      <c r="B40" s="21" t="s">
        <v>54</v>
      </c>
      <c r="C40" s="22" t="s">
        <v>55</v>
      </c>
      <c r="D40" s="4">
        <v>1640592.65</v>
      </c>
      <c r="E40" s="4">
        <v>645957.09486645402</v>
      </c>
    </row>
    <row r="41" spans="2:5" x14ac:dyDescent="0.25">
      <c r="B41" s="21" t="s">
        <v>56</v>
      </c>
      <c r="C41" s="22" t="s">
        <v>57</v>
      </c>
      <c r="D41" s="4">
        <v>318767.82</v>
      </c>
      <c r="E41" s="4">
        <v>125493.10899259063</v>
      </c>
    </row>
    <row r="42" spans="2:5" x14ac:dyDescent="0.25">
      <c r="B42" s="21" t="s">
        <v>58</v>
      </c>
      <c r="C42" s="22" t="s">
        <v>58</v>
      </c>
      <c r="D42" s="4">
        <v>664580.75750000007</v>
      </c>
      <c r="E42" s="4">
        <v>261821.73601838408</v>
      </c>
    </row>
    <row r="43" spans="2:5" x14ac:dyDescent="0.25">
      <c r="B43" s="23" t="s">
        <v>59</v>
      </c>
      <c r="C43" s="24" t="s">
        <v>59</v>
      </c>
      <c r="D43" s="4">
        <v>1044879.9032399999</v>
      </c>
      <c r="E43" s="4">
        <v>427820.39</v>
      </c>
    </row>
    <row r="44" spans="2:5" x14ac:dyDescent="0.25">
      <c r="B44" s="23" t="s">
        <v>60</v>
      </c>
      <c r="C44" s="24" t="s">
        <v>60</v>
      </c>
      <c r="D44" s="4">
        <v>394995.28513699997</v>
      </c>
      <c r="E44" s="4">
        <v>152616.63</v>
      </c>
    </row>
    <row r="45" spans="2:5" x14ac:dyDescent="0.25">
      <c r="B45" s="23" t="s">
        <v>61</v>
      </c>
      <c r="C45" s="24" t="s">
        <v>62</v>
      </c>
      <c r="D45" s="4">
        <v>265418.26</v>
      </c>
      <c r="E45" s="4">
        <v>101089.20751503836</v>
      </c>
    </row>
    <row r="46" spans="2:5" ht="15.75" thickBot="1" x14ac:dyDescent="0.3">
      <c r="B46" s="25" t="s">
        <v>63</v>
      </c>
      <c r="C46" s="26"/>
      <c r="D46" s="17">
        <v>12328983.670676999</v>
      </c>
      <c r="E46" s="17">
        <v>4841382.704291814</v>
      </c>
    </row>
    <row r="47" spans="2:5" x14ac:dyDescent="0.25">
      <c r="B47" s="27"/>
      <c r="C47" s="28"/>
      <c r="D47" s="29"/>
      <c r="E47" s="28"/>
    </row>
    <row r="48" spans="2:5" x14ac:dyDescent="0.25">
      <c r="B48" s="27"/>
      <c r="C48" s="28"/>
      <c r="D48" s="31">
        <v>0</v>
      </c>
      <c r="E48" s="31">
        <v>-2.9547931626439095E-3</v>
      </c>
    </row>
    <row r="49" spans="2:11" x14ac:dyDescent="0.25">
      <c r="B49" s="27"/>
      <c r="C49" s="28"/>
      <c r="D49" s="31">
        <v>0</v>
      </c>
      <c r="E49" s="31">
        <v>0</v>
      </c>
    </row>
    <row r="50" spans="2:11" ht="15.75" thickBot="1" x14ac:dyDescent="0.3">
      <c r="B50" s="27"/>
      <c r="C50" s="28"/>
      <c r="D50" s="30"/>
      <c r="E50" s="30"/>
    </row>
    <row r="51" spans="2:11" ht="15" customHeight="1" x14ac:dyDescent="0.25">
      <c r="B51" s="32" t="s">
        <v>64</v>
      </c>
      <c r="C51" s="33"/>
      <c r="D51" s="41" t="s">
        <v>2</v>
      </c>
      <c r="E51" s="41" t="s">
        <v>3</v>
      </c>
    </row>
    <row r="52" spans="2:11" ht="32.25" customHeight="1" x14ac:dyDescent="0.25">
      <c r="B52" s="34"/>
      <c r="C52" s="35"/>
      <c r="D52" s="42"/>
      <c r="E52" s="42"/>
    </row>
    <row r="53" spans="2:11" x14ac:dyDescent="0.25">
      <c r="B53" s="37" t="s">
        <v>65</v>
      </c>
      <c r="C53" s="38"/>
      <c r="D53" s="49">
        <v>955707.47</v>
      </c>
      <c r="E53" s="49">
        <v>376340.12465209077</v>
      </c>
      <c r="G53" s="50">
        <f>SUM(D53:D56)</f>
        <v>1401640.4097320002</v>
      </c>
      <c r="H53" s="50">
        <f>SUM(E53:E56)</f>
        <v>553210.76800282288</v>
      </c>
    </row>
    <row r="54" spans="2:11" x14ac:dyDescent="0.25">
      <c r="B54" s="37" t="s">
        <v>66</v>
      </c>
      <c r="C54" s="38"/>
      <c r="D54" s="49">
        <v>85504.849732000002</v>
      </c>
      <c r="E54" s="49">
        <v>34792.847117902107</v>
      </c>
    </row>
    <row r="55" spans="2:11" x14ac:dyDescent="0.25">
      <c r="B55" s="37" t="s">
        <v>67</v>
      </c>
      <c r="C55" s="38"/>
      <c r="D55" s="49">
        <v>105569</v>
      </c>
      <c r="E55" s="49">
        <v>41565.593872524478</v>
      </c>
    </row>
    <row r="56" spans="2:11" x14ac:dyDescent="0.25">
      <c r="B56" s="37" t="s">
        <v>68</v>
      </c>
      <c r="C56" s="38"/>
      <c r="D56" s="49">
        <v>254859.09</v>
      </c>
      <c r="E56" s="49">
        <v>100512.20236030543</v>
      </c>
    </row>
    <row r="57" spans="2:11" x14ac:dyDescent="0.25">
      <c r="B57" s="37" t="s">
        <v>69</v>
      </c>
      <c r="C57" s="38"/>
      <c r="D57" s="4">
        <v>0</v>
      </c>
      <c r="E57" s="4">
        <v>0</v>
      </c>
    </row>
    <row r="58" spans="2:11" x14ac:dyDescent="0.25">
      <c r="B58" s="37" t="s">
        <v>70</v>
      </c>
      <c r="C58" s="38"/>
      <c r="D58" s="49">
        <v>124924.89000000001</v>
      </c>
      <c r="E58" s="49">
        <v>49296.351407894566</v>
      </c>
    </row>
    <row r="59" spans="2:11" x14ac:dyDescent="0.25">
      <c r="B59" s="37" t="s">
        <v>71</v>
      </c>
      <c r="C59" s="38"/>
      <c r="D59" s="4">
        <v>0</v>
      </c>
      <c r="E59" s="4">
        <v>0</v>
      </c>
    </row>
    <row r="60" spans="2:11" x14ac:dyDescent="0.25">
      <c r="B60" s="37" t="s">
        <v>72</v>
      </c>
      <c r="C60" s="38"/>
      <c r="D60" s="49">
        <v>343047.31</v>
      </c>
      <c r="E60" s="49">
        <v>135064.35119447758</v>
      </c>
      <c r="G60" s="50"/>
      <c r="H60" s="50"/>
      <c r="J60" s="50"/>
      <c r="K60" s="50"/>
    </row>
    <row r="61" spans="2:11" x14ac:dyDescent="0.25">
      <c r="B61" s="37" t="s">
        <v>73</v>
      </c>
      <c r="C61" s="38"/>
      <c r="D61" s="49">
        <v>9526.1478150000003</v>
      </c>
      <c r="E61" s="49">
        <v>3896.8752433387199</v>
      </c>
    </row>
    <row r="62" spans="2:11" x14ac:dyDescent="0.25">
      <c r="B62" s="37" t="s">
        <v>74</v>
      </c>
      <c r="C62" s="38"/>
      <c r="D62" s="49">
        <v>144544.75</v>
      </c>
      <c r="E62" s="49">
        <v>56920.710230762743</v>
      </c>
    </row>
    <row r="63" spans="2:11" x14ac:dyDescent="0.25">
      <c r="B63" s="37" t="s">
        <v>75</v>
      </c>
      <c r="C63" s="38"/>
      <c r="D63" s="49">
        <v>300477.41000000003</v>
      </c>
      <c r="E63" s="49">
        <v>118914.54751290093</v>
      </c>
    </row>
    <row r="64" spans="2:11" x14ac:dyDescent="0.25">
      <c r="B64" s="37" t="s">
        <v>76</v>
      </c>
      <c r="C64" s="38"/>
      <c r="D64" s="49">
        <v>3044465.9400939774</v>
      </c>
      <c r="E64" s="49">
        <v>1201336.7471265064</v>
      </c>
      <c r="G64" s="50"/>
      <c r="H64" s="50"/>
    </row>
    <row r="65" spans="2:8" x14ac:dyDescent="0.25">
      <c r="B65" s="37" t="s">
        <v>77</v>
      </c>
      <c r="C65" s="38"/>
      <c r="D65" s="49">
        <v>16214.140984000001</v>
      </c>
      <c r="E65" s="49">
        <v>6601.5400000000009</v>
      </c>
    </row>
    <row r="66" spans="2:8" x14ac:dyDescent="0.25">
      <c r="B66" s="37" t="s">
        <v>78</v>
      </c>
      <c r="C66" s="38"/>
      <c r="D66" s="49">
        <v>444092.65334693785</v>
      </c>
      <c r="E66" s="49">
        <v>176260.31812493815</v>
      </c>
    </row>
    <row r="67" spans="2:8" x14ac:dyDescent="0.25">
      <c r="B67" s="37" t="s">
        <v>79</v>
      </c>
      <c r="C67" s="38"/>
      <c r="D67" s="49">
        <v>7922.2046703511278</v>
      </c>
      <c r="E67" s="49">
        <v>3119.1737215060812</v>
      </c>
    </row>
    <row r="68" spans="2:8" x14ac:dyDescent="0.25">
      <c r="B68" s="37" t="s">
        <v>80</v>
      </c>
      <c r="C68" s="38"/>
      <c r="D68" s="49">
        <v>558010.97660599998</v>
      </c>
      <c r="E68" s="49">
        <v>213660.71469943636</v>
      </c>
    </row>
    <row r="69" spans="2:8" x14ac:dyDescent="0.25">
      <c r="B69" s="37" t="s">
        <v>81</v>
      </c>
      <c r="C69" s="38"/>
      <c r="D69" s="49">
        <v>19400</v>
      </c>
      <c r="E69" s="49">
        <v>7129.5648744757218</v>
      </c>
      <c r="G69" s="50"/>
      <c r="H69" s="50"/>
    </row>
    <row r="70" spans="2:8" x14ac:dyDescent="0.25">
      <c r="B70" s="37" t="s">
        <v>82</v>
      </c>
      <c r="C70" s="38"/>
      <c r="D70" s="49">
        <v>12024</v>
      </c>
      <c r="E70" s="49">
        <v>4899.618993874481</v>
      </c>
    </row>
    <row r="71" spans="2:8" x14ac:dyDescent="0.25">
      <c r="B71" s="37" t="s">
        <v>83</v>
      </c>
      <c r="C71" s="38"/>
      <c r="D71" s="49">
        <v>46146.604780228874</v>
      </c>
      <c r="E71" s="49">
        <v>17872.617276163714</v>
      </c>
      <c r="G71" s="50"/>
      <c r="H71" s="50"/>
    </row>
    <row r="72" spans="2:8" x14ac:dyDescent="0.25">
      <c r="B72" s="37" t="s">
        <v>84</v>
      </c>
      <c r="C72" s="38"/>
      <c r="D72" s="49">
        <v>25110.77</v>
      </c>
      <c r="E72" s="49">
        <v>9895.9472541618215</v>
      </c>
    </row>
    <row r="73" spans="2:8" x14ac:dyDescent="0.25">
      <c r="B73" s="37" t="s">
        <v>85</v>
      </c>
      <c r="C73" s="38"/>
      <c r="D73" s="4">
        <v>0</v>
      </c>
      <c r="E73" s="4">
        <v>0</v>
      </c>
    </row>
    <row r="74" spans="2:8" x14ac:dyDescent="0.25">
      <c r="B74" s="37" t="s">
        <v>86</v>
      </c>
      <c r="C74" s="38"/>
      <c r="D74" s="49">
        <v>120300.5</v>
      </c>
      <c r="E74" s="49">
        <v>47349.623250518132</v>
      </c>
    </row>
    <row r="75" spans="2:8" x14ac:dyDescent="0.25">
      <c r="B75" s="37" t="s">
        <v>87</v>
      </c>
      <c r="C75" s="38"/>
      <c r="D75" s="4">
        <v>0</v>
      </c>
      <c r="E75" s="4">
        <v>0</v>
      </c>
    </row>
    <row r="76" spans="2:8" x14ac:dyDescent="0.25">
      <c r="B76" s="37" t="s">
        <v>88</v>
      </c>
      <c r="C76" s="38"/>
      <c r="D76" s="49">
        <v>1068658.2032399999</v>
      </c>
      <c r="E76" s="49">
        <v>437353.06256049575</v>
      </c>
    </row>
    <row r="77" spans="2:8" x14ac:dyDescent="0.25">
      <c r="B77" s="37" t="s">
        <v>89</v>
      </c>
      <c r="C77" s="38"/>
      <c r="D77" s="49">
        <v>1029901.71</v>
      </c>
      <c r="E77" s="49">
        <v>405833.70030590397</v>
      </c>
    </row>
    <row r="78" spans="2:8" x14ac:dyDescent="0.25">
      <c r="B78" s="37" t="s">
        <v>90</v>
      </c>
      <c r="C78" s="38"/>
      <c r="D78" s="49">
        <v>322318.18999999994</v>
      </c>
      <c r="E78" s="49">
        <v>126894.68368816303</v>
      </c>
    </row>
    <row r="79" spans="2:8" x14ac:dyDescent="0.25">
      <c r="B79" s="37" t="s">
        <v>91</v>
      </c>
      <c r="C79" s="38"/>
      <c r="D79" s="49">
        <v>1663872</v>
      </c>
      <c r="E79" s="49">
        <v>631129.82093357586</v>
      </c>
    </row>
    <row r="80" spans="2:8" x14ac:dyDescent="0.25">
      <c r="B80" s="37" t="s">
        <v>92</v>
      </c>
      <c r="C80" s="38"/>
      <c r="D80" s="49">
        <v>119949.19</v>
      </c>
      <c r="E80" s="49">
        <v>47304.656266910686</v>
      </c>
    </row>
    <row r="81" spans="2:8" x14ac:dyDescent="0.25">
      <c r="B81" s="37" t="s">
        <v>93</v>
      </c>
      <c r="C81" s="38"/>
      <c r="D81" s="49">
        <v>52583.149999999994</v>
      </c>
      <c r="E81" s="49">
        <v>20299.003598744715</v>
      </c>
    </row>
    <row r="82" spans="2:8" x14ac:dyDescent="0.25">
      <c r="B82" s="37" t="s">
        <v>94</v>
      </c>
      <c r="C82" s="38"/>
      <c r="D82" s="49">
        <v>43490.756908270705</v>
      </c>
      <c r="E82" s="49">
        <v>17224.617864325941</v>
      </c>
    </row>
    <row r="83" spans="2:8" x14ac:dyDescent="0.25">
      <c r="B83" s="37" t="s">
        <v>95</v>
      </c>
      <c r="C83" s="38"/>
      <c r="D83" s="4">
        <v>0</v>
      </c>
      <c r="E83" s="4">
        <v>0</v>
      </c>
    </row>
    <row r="84" spans="2:8" x14ac:dyDescent="0.25">
      <c r="B84" s="37" t="s">
        <v>96</v>
      </c>
      <c r="C84" s="38"/>
      <c r="D84" s="49">
        <v>81371.127500000002</v>
      </c>
      <c r="E84" s="49">
        <v>32062.717850124231</v>
      </c>
      <c r="G84" s="50"/>
      <c r="H84" s="50"/>
    </row>
    <row r="85" spans="2:8" x14ac:dyDescent="0.25">
      <c r="B85" s="37" t="s">
        <v>97</v>
      </c>
      <c r="C85" s="38"/>
      <c r="D85" s="49">
        <v>108879.97500023432</v>
      </c>
      <c r="E85" s="49">
        <v>42966.849305399301</v>
      </c>
    </row>
    <row r="86" spans="2:8" x14ac:dyDescent="0.25">
      <c r="B86" s="37" t="s">
        <v>98</v>
      </c>
      <c r="C86" s="38"/>
      <c r="D86" s="49">
        <v>0</v>
      </c>
      <c r="E86" s="49">
        <v>0</v>
      </c>
    </row>
    <row r="87" spans="2:8" x14ac:dyDescent="0.25">
      <c r="B87" s="37" t="s">
        <v>99</v>
      </c>
      <c r="C87" s="38"/>
      <c r="D87" s="49">
        <v>61239.880000000005</v>
      </c>
      <c r="E87" s="49">
        <v>24167.16901412958</v>
      </c>
      <c r="G87" s="50"/>
      <c r="H87" s="50"/>
    </row>
    <row r="88" spans="2:8" x14ac:dyDescent="0.25">
      <c r="B88" s="37" t="s">
        <v>100</v>
      </c>
      <c r="C88" s="38"/>
      <c r="D88" s="49">
        <v>265713.76</v>
      </c>
      <c r="E88" s="49">
        <v>101199.57517901185</v>
      </c>
    </row>
    <row r="89" spans="2:8" x14ac:dyDescent="0.25">
      <c r="B89" s="37" t="s">
        <v>101</v>
      </c>
      <c r="C89" s="38"/>
      <c r="D89" s="49">
        <v>16442</v>
      </c>
      <c r="E89" s="49">
        <v>6523.3911416075416</v>
      </c>
      <c r="G89" s="50"/>
      <c r="H89" s="50"/>
    </row>
    <row r="90" spans="2:8" x14ac:dyDescent="0.25">
      <c r="B90" s="37" t="s">
        <v>102</v>
      </c>
      <c r="C90" s="38"/>
      <c r="D90" s="49">
        <v>758315.02</v>
      </c>
      <c r="E90" s="49">
        <v>300182.30123632005</v>
      </c>
    </row>
    <row r="91" spans="2:8" x14ac:dyDescent="0.25">
      <c r="B91" s="37" t="s">
        <v>103</v>
      </c>
      <c r="C91" s="38"/>
      <c r="D91" s="49">
        <v>0</v>
      </c>
      <c r="E91" s="49">
        <v>0</v>
      </c>
    </row>
    <row r="92" spans="2:8" x14ac:dyDescent="0.25">
      <c r="B92" s="37" t="s">
        <v>104</v>
      </c>
      <c r="C92" s="38"/>
      <c r="D92" s="49">
        <v>0</v>
      </c>
      <c r="E92" s="49">
        <v>0</v>
      </c>
    </row>
    <row r="93" spans="2:8" x14ac:dyDescent="0.25">
      <c r="B93" s="37" t="s">
        <v>105</v>
      </c>
      <c r="C93" s="38"/>
      <c r="D93" s="4">
        <v>0</v>
      </c>
      <c r="E93" s="4">
        <v>0</v>
      </c>
    </row>
    <row r="94" spans="2:8" x14ac:dyDescent="0.25">
      <c r="B94" s="37" t="s">
        <v>106</v>
      </c>
      <c r="C94" s="38"/>
      <c r="D94" s="49">
        <v>118400</v>
      </c>
      <c r="E94" s="49">
        <v>42811.686433323688</v>
      </c>
    </row>
    <row r="95" spans="2:8" ht="15.75" thickBot="1" x14ac:dyDescent="0.3">
      <c r="B95" s="39" t="s">
        <v>4</v>
      </c>
      <c r="C95" s="40"/>
      <c r="D95" s="17">
        <v>12328983.670677001</v>
      </c>
      <c r="E95" s="17">
        <v>4841382.7042918159</v>
      </c>
    </row>
    <row r="97" spans="4:5" x14ac:dyDescent="0.25">
      <c r="D97" s="36">
        <v>0</v>
      </c>
      <c r="E97" s="36">
        <v>0</v>
      </c>
    </row>
  </sheetData>
  <mergeCells count="57">
    <mergeCell ref="E19:E20"/>
    <mergeCell ref="D19:D20"/>
    <mergeCell ref="B19:B20"/>
    <mergeCell ref="C19:C20"/>
    <mergeCell ref="E2:E3"/>
    <mergeCell ref="D2:D3"/>
    <mergeCell ref="B2:B3"/>
    <mergeCell ref="C2:C3"/>
    <mergeCell ref="E51:E52"/>
    <mergeCell ref="D51:D52"/>
    <mergeCell ref="E34:E35"/>
    <mergeCell ref="D34:D35"/>
    <mergeCell ref="B34:B35"/>
    <mergeCell ref="C34:C35"/>
    <mergeCell ref="B62:C62"/>
    <mergeCell ref="B53:C53"/>
    <mergeCell ref="B54:C54"/>
    <mergeCell ref="B55:C55"/>
    <mergeCell ref="B56:C56"/>
    <mergeCell ref="B57:C57"/>
    <mergeCell ref="B58:C58"/>
    <mergeCell ref="B59:C59"/>
    <mergeCell ref="B60:C60"/>
    <mergeCell ref="B61:C61"/>
    <mergeCell ref="B74:C74"/>
    <mergeCell ref="B63:C63"/>
    <mergeCell ref="B64:C64"/>
    <mergeCell ref="B65:C65"/>
    <mergeCell ref="B66:C66"/>
    <mergeCell ref="B67:C67"/>
    <mergeCell ref="B68:C68"/>
    <mergeCell ref="B69:C69"/>
    <mergeCell ref="B70:C70"/>
    <mergeCell ref="B71:C71"/>
    <mergeCell ref="B72:C72"/>
    <mergeCell ref="B73:C73"/>
    <mergeCell ref="B86:C86"/>
    <mergeCell ref="B75:C75"/>
    <mergeCell ref="B76:C76"/>
    <mergeCell ref="B77:C77"/>
    <mergeCell ref="B78:C78"/>
    <mergeCell ref="B79:C79"/>
    <mergeCell ref="B80:C80"/>
    <mergeCell ref="B81:C81"/>
    <mergeCell ref="B82:C82"/>
    <mergeCell ref="B83:C83"/>
    <mergeCell ref="B84:C84"/>
    <mergeCell ref="B85:C85"/>
    <mergeCell ref="B93:C93"/>
    <mergeCell ref="B94:C94"/>
    <mergeCell ref="B95:C95"/>
    <mergeCell ref="B87:C87"/>
    <mergeCell ref="B88:C88"/>
    <mergeCell ref="B89:C89"/>
    <mergeCell ref="B90:C90"/>
    <mergeCell ref="B91:C91"/>
    <mergeCell ref="B92:C92"/>
  </mergeCells>
  <dataValidations count="1">
    <dataValidation type="list" allowBlank="1" showInputMessage="1" promptTitle="SDA" prompt="YOU MUST SELECT THE PROPER MACRO-CATEGORY BEFORE SELECTING AN SDA._x000a__x000a_Please select the most appropriate SDA from the list below. If an SDA in the attachment to the grant agreement is not present, you may type in the name of this SDA." sqref="B21:B23 B25:B31">
      <formula1>INDIRECT(#REF!)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Dashboard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 Vakhania</dc:creator>
  <cp:lastModifiedBy>Ketevan Stvilia</cp:lastModifiedBy>
  <dcterms:created xsi:type="dcterms:W3CDTF">2019-04-08T06:58:20Z</dcterms:created>
  <dcterms:modified xsi:type="dcterms:W3CDTF">2019-04-08T10:13:44Z</dcterms:modified>
</cp:coreProperties>
</file>