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goginashvili\Desktop\"/>
    </mc:Choice>
  </mc:AlternateContent>
  <bookViews>
    <workbookView xWindow="0" yWindow="0" windowWidth="24000" windowHeight="96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" i="1" l="1"/>
  <c r="D3" i="1"/>
  <c r="E3" i="1"/>
  <c r="B3" i="1"/>
  <c r="C5" i="1"/>
  <c r="D5" i="1"/>
  <c r="B5" i="1"/>
  <c r="E11" i="1" l="1"/>
  <c r="C11" i="1"/>
  <c r="D11" i="1"/>
  <c r="B11" i="1"/>
</calcChain>
</file>

<file path=xl/sharedStrings.xml><?xml version="1.0" encoding="utf-8"?>
<sst xmlns="http://schemas.openxmlformats.org/spreadsheetml/2006/main" count="24" uniqueCount="20">
  <si>
    <t>დამტკიცებული ბიუჯეტი</t>
  </si>
  <si>
    <t>საკასო ხარჯი</t>
  </si>
  <si>
    <t>სტაციონარული მომსახურება</t>
  </si>
  <si>
    <t>პენიტენციური დაწესებულებებისათვის ტუბერკულოზის მართისთვის მედიკამენტების, სხვა სახარჯი და დამხმარე მასალების შესყიდვა</t>
  </si>
  <si>
    <t>შედეგზე დაფუძნებული დაფინანსება და ინტეგრირებული მკურნალობის მოდელი ტუბერკულოზის მართვის ამბულატორიულ დონეზე (საკუთარი სახსრებით გაწეული ხარჯი)</t>
  </si>
  <si>
    <t>პროგრამა</t>
  </si>
  <si>
    <t xml:space="preserve"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− 12 500 ლარი თვეში) </t>
  </si>
  <si>
    <t xml:space="preserve">სტაციონარული მომსახურება </t>
  </si>
  <si>
    <t xml:space="preserve"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 </t>
  </si>
  <si>
    <t xml:space="preserve">ტუბერკულოზის პროგრამის რეგიონული მართვა და მონიტორინგი 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</si>
  <si>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</si>
  <si>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 </t>
  </si>
  <si>
    <t xml:space="preserve">ლაბორატორიული კონტროლი და ნახველის ლოჯისტიკა </t>
  </si>
  <si>
    <t>სულ</t>
  </si>
  <si>
    <t>სოციალური მომსახურების სააგრნტო</t>
  </si>
  <si>
    <t>დაავადებათა კონტროლის ცენტრი</t>
  </si>
  <si>
    <t>ლაბორატორიული კონტროლი და ნახველის ლოჯისტიკა</t>
  </si>
  <si>
    <t>დაზუსტებული ბიუჯეტი</t>
  </si>
  <si>
    <t>მიზნობრივი გრანტი (გლობალური ფონდი)</t>
  </si>
  <si>
    <r>
      <rPr>
        <b/>
        <sz val="11"/>
        <rFont val="Sylfaen"/>
        <family val="1"/>
      </rPr>
      <t>ამბულატორიული მომსახურება</t>
    </r>
    <r>
      <rPr>
        <sz val="11"/>
        <rFont val="Sylfaen"/>
        <family val="1"/>
      </rPr>
      <t xml:space="preserve"> (მ.შ. პენიტენციურ დაწესებულებებში ტუბსაწინააღმდეგო ამბულატორიული ღონისძიებების დაფინანსება 12 500 ლარი თვეში)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</si>
</sst>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р_._-;\-* #,##0.00_р_._-;_-* &quot;-&quot;??_р_._-;_-@_-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rgb="FFFF0000"/>
      <name val="Sylfaen"/>
      <family val="1"/>
    </font>
    <font>
      <b/>
      <sz val="11"/>
      <color rgb="FF000000"/>
      <name val="Sylfaen"/>
      <family val="1"/>
    </font>
    <font>
      <b/>
      <sz val="11"/>
      <name val="Sylfaen"/>
      <family val="1"/>
    </font>
    <font>
      <sz val="11"/>
      <color theme="1"/>
      <name val="Sylfaen"/>
      <family val="1"/>
    </font>
    <font>
      <sz val="11"/>
      <name val="Sylfaen"/>
      <family val="1"/>
    </font>
    <font>
      <b/>
      <sz val="11"/>
      <color theme="3" tint="-0.249977111117893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>
      <alignment wrapText="1"/>
    </xf>
    <xf numFmtId="0" fontId="4" fillId="0" borderId="0"/>
    <xf numFmtId="0" fontId="2" fillId="0" borderId="0"/>
    <xf numFmtId="0" fontId="2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/>
    <xf numFmtId="0" fontId="7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1" fillId="0" borderId="1" xfId="0" applyFont="1" applyBorder="1" applyAlignment="1"/>
    <xf numFmtId="0" fontId="10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top" wrapText="1"/>
    </xf>
    <xf numFmtId="0" fontId="10" fillId="2" borderId="1" xfId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right" vertical="center" wrapText="1" readingOrder="1"/>
    </xf>
    <xf numFmtId="3" fontId="10" fillId="2" borderId="1" xfId="1" applyNumberFormat="1" applyFont="1" applyFill="1" applyBorder="1" applyAlignment="1">
      <alignment horizontal="right" vertical="center" wrapText="1" readingOrder="1"/>
    </xf>
    <xf numFmtId="3" fontId="10" fillId="2" borderId="1" xfId="1" applyNumberFormat="1" applyFont="1" applyFill="1" applyBorder="1" applyAlignment="1">
      <alignment horizontal="right" vertical="center" readingOrder="1"/>
    </xf>
    <xf numFmtId="3" fontId="10" fillId="2" borderId="1" xfId="10" applyNumberFormat="1" applyFont="1" applyFill="1" applyBorder="1" applyAlignment="1">
      <alignment horizontal="right" vertical="center" readingOrder="1"/>
    </xf>
    <xf numFmtId="3" fontId="12" fillId="2" borderId="1" xfId="11" applyNumberFormat="1" applyFont="1" applyFill="1" applyBorder="1" applyAlignment="1" applyProtection="1">
      <alignment horizontal="right" vertical="center" readingOrder="1"/>
    </xf>
    <xf numFmtId="3" fontId="12" fillId="2" borderId="1" xfId="10" applyNumberFormat="1" applyFont="1" applyFill="1" applyBorder="1" applyAlignment="1">
      <alignment horizontal="right" vertical="center" readingOrder="1"/>
    </xf>
    <xf numFmtId="3" fontId="13" fillId="2" borderId="1" xfId="11" applyNumberFormat="1" applyFont="1" applyFill="1" applyBorder="1" applyAlignment="1" applyProtection="1">
      <alignment horizontal="right" vertical="center" readingOrder="1"/>
    </xf>
    <xf numFmtId="3" fontId="13" fillId="2" borderId="1" xfId="10" applyNumberFormat="1" applyFont="1" applyFill="1" applyBorder="1" applyAlignment="1">
      <alignment horizontal="right" vertical="center" readingOrder="1"/>
    </xf>
    <xf numFmtId="167" fontId="10" fillId="0" borderId="1" xfId="12" applyNumberFormat="1" applyFont="1" applyBorder="1" applyAlignment="1">
      <alignment horizontal="right" vertical="center" readingOrder="1"/>
    </xf>
    <xf numFmtId="0" fontId="11" fillId="0" borderId="1" xfId="0" applyFont="1" applyBorder="1" applyAlignment="1">
      <alignment horizontal="right" readingOrder="1"/>
    </xf>
    <xf numFmtId="43" fontId="11" fillId="0" borderId="1" xfId="12" applyFont="1" applyBorder="1" applyAlignment="1">
      <alignment horizontal="right" readingOrder="1"/>
    </xf>
    <xf numFmtId="0" fontId="10" fillId="2" borderId="1" xfId="1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justify" vertical="center" wrapText="1"/>
    </xf>
  </cellXfs>
  <cellStyles count="13">
    <cellStyle name="Comma" xfId="12" builtinId="3"/>
    <cellStyle name="Comma 2" xfId="3"/>
    <cellStyle name="Comma 2 2" xfId="4"/>
    <cellStyle name="Comma 3" xfId="5"/>
    <cellStyle name="Comma 3 2" xfId="6"/>
    <cellStyle name="Comma 4" xfId="7"/>
    <cellStyle name="Comma 5" xfId="2"/>
    <cellStyle name="Normal" xfId="0" builtinId="0"/>
    <cellStyle name="Normal 2" xfId="8"/>
    <cellStyle name="Normal 3" xfId="9"/>
    <cellStyle name="Normal 4" xfId="10"/>
    <cellStyle name="Normal 5" xfId="1"/>
    <cellStyle name="Normal_cxrili 30.12.2008 BOLOOOOO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E22" sqref="E22"/>
    </sheetView>
  </sheetViews>
  <sheetFormatPr defaultRowHeight="15.75" x14ac:dyDescent="0.25"/>
  <cols>
    <col min="1" max="1" width="60" style="1" customWidth="1"/>
    <col min="2" max="2" width="17" style="1" customWidth="1"/>
    <col min="3" max="3" width="23.5703125" style="1" customWidth="1"/>
    <col min="4" max="4" width="17.7109375" style="1" customWidth="1"/>
    <col min="5" max="5" width="18.5703125" style="1" customWidth="1"/>
    <col min="6" max="16384" width="9.140625" style="1"/>
  </cols>
  <sheetData>
    <row r="1" spans="1:5" ht="39" customHeight="1" x14ac:dyDescent="0.25">
      <c r="A1" s="6" t="s">
        <v>5</v>
      </c>
      <c r="B1" s="7" t="s">
        <v>0</v>
      </c>
      <c r="C1" s="7" t="s">
        <v>17</v>
      </c>
      <c r="D1" s="7" t="s">
        <v>13</v>
      </c>
      <c r="E1" s="7"/>
    </row>
    <row r="2" spans="1:5" ht="68.25" customHeight="1" x14ac:dyDescent="0.25">
      <c r="A2" s="6"/>
      <c r="B2" s="7"/>
      <c r="C2" s="7"/>
      <c r="D2" s="8" t="s">
        <v>1</v>
      </c>
      <c r="E2" s="8" t="s">
        <v>18</v>
      </c>
    </row>
    <row r="3" spans="1:5" ht="51" customHeight="1" x14ac:dyDescent="0.25">
      <c r="A3" s="9" t="s">
        <v>13</v>
      </c>
      <c r="B3" s="14">
        <f>B5+B11</f>
        <v>15700500</v>
      </c>
      <c r="C3" s="14">
        <f t="shared" ref="C3:E3" si="0">C5+C11</f>
        <v>13123912.220000001</v>
      </c>
      <c r="D3" s="14">
        <f t="shared" si="0"/>
        <v>13059974.460000001</v>
      </c>
      <c r="E3" s="14">
        <f t="shared" si="0"/>
        <v>16403350</v>
      </c>
    </row>
    <row r="4" spans="1:5" ht="14.25" customHeight="1" x14ac:dyDescent="0.25">
      <c r="A4" s="10"/>
      <c r="B4" s="15"/>
      <c r="C4" s="15"/>
      <c r="D4" s="15"/>
      <c r="E4" s="15"/>
    </row>
    <row r="5" spans="1:5" ht="40.5" customHeight="1" x14ac:dyDescent="0.25">
      <c r="A5" s="11" t="s">
        <v>14</v>
      </c>
      <c r="B5" s="16">
        <f>SUM(B6:B9)</f>
        <v>12690700</v>
      </c>
      <c r="C5" s="16">
        <f t="shared" ref="C5:D5" si="1">SUM(C6:C9)</f>
        <v>10373847.220000001</v>
      </c>
      <c r="D5" s="16">
        <f t="shared" si="1"/>
        <v>10373533.25</v>
      </c>
      <c r="E5" s="17"/>
    </row>
    <row r="6" spans="1:5" ht="70.5" customHeight="1" x14ac:dyDescent="0.25">
      <c r="A6" s="12" t="s">
        <v>19</v>
      </c>
      <c r="B6" s="18">
        <v>3121000</v>
      </c>
      <c r="C6" s="18">
        <v>2659600</v>
      </c>
      <c r="D6" s="18">
        <v>2659286.2799999998</v>
      </c>
      <c r="E6" s="19"/>
    </row>
    <row r="7" spans="1:5" ht="44.25" customHeight="1" x14ac:dyDescent="0.25">
      <c r="A7" s="13" t="s">
        <v>2</v>
      </c>
      <c r="B7" s="18">
        <v>9500000</v>
      </c>
      <c r="C7" s="18">
        <v>7683700</v>
      </c>
      <c r="D7" s="18">
        <v>7683699.75</v>
      </c>
      <c r="E7" s="19"/>
    </row>
    <row r="8" spans="1:5" ht="45" x14ac:dyDescent="0.25">
      <c r="A8" s="12" t="s">
        <v>3</v>
      </c>
      <c r="B8" s="18">
        <v>39200</v>
      </c>
      <c r="C8" s="18">
        <v>0</v>
      </c>
      <c r="D8" s="18">
        <v>0</v>
      </c>
      <c r="E8" s="19"/>
    </row>
    <row r="9" spans="1:5" ht="60" x14ac:dyDescent="0.25">
      <c r="A9" s="25" t="s">
        <v>4</v>
      </c>
      <c r="B9" s="20">
        <v>30500</v>
      </c>
      <c r="C9" s="20">
        <v>30547.22</v>
      </c>
      <c r="D9" s="20">
        <v>30547.22</v>
      </c>
      <c r="E9" s="21"/>
    </row>
    <row r="10" spans="1:5" x14ac:dyDescent="0.25">
      <c r="A10" s="25"/>
      <c r="B10" s="20"/>
      <c r="C10" s="20"/>
      <c r="D10" s="20"/>
      <c r="E10" s="21"/>
    </row>
    <row r="11" spans="1:5" x14ac:dyDescent="0.25">
      <c r="A11" s="25" t="s">
        <v>15</v>
      </c>
      <c r="B11" s="20">
        <f>SUM(B12:B15)</f>
        <v>3009800</v>
      </c>
      <c r="C11" s="20">
        <f t="shared" ref="C11:E11" si="2">SUM(C12:C15)</f>
        <v>2750065</v>
      </c>
      <c r="D11" s="20">
        <f t="shared" si="2"/>
        <v>2686441.21</v>
      </c>
      <c r="E11" s="20">
        <f t="shared" si="2"/>
        <v>16403350</v>
      </c>
    </row>
    <row r="12" spans="1:5" ht="30" x14ac:dyDescent="0.25">
      <c r="A12" s="26" t="s">
        <v>9</v>
      </c>
      <c r="B12" s="22">
        <v>37800</v>
      </c>
      <c r="C12" s="22">
        <v>37800</v>
      </c>
      <c r="D12" s="22">
        <v>37800</v>
      </c>
      <c r="E12" s="23"/>
    </row>
    <row r="13" spans="1:5" ht="45" x14ac:dyDescent="0.25">
      <c r="A13" s="26" t="s">
        <v>10</v>
      </c>
      <c r="B13" s="22">
        <v>1250000</v>
      </c>
      <c r="C13" s="22">
        <v>1380265</v>
      </c>
      <c r="D13" s="22">
        <v>1343355.02</v>
      </c>
      <c r="E13" s="24">
        <v>16403350</v>
      </c>
    </row>
    <row r="14" spans="1:5" ht="75" x14ac:dyDescent="0.25">
      <c r="A14" s="26" t="s">
        <v>11</v>
      </c>
      <c r="B14" s="22">
        <v>410000</v>
      </c>
      <c r="C14" s="22">
        <v>265000</v>
      </c>
      <c r="D14" s="22">
        <v>255654.38999999998</v>
      </c>
      <c r="E14" s="23"/>
    </row>
    <row r="15" spans="1:5" x14ac:dyDescent="0.25">
      <c r="A15" s="26" t="s">
        <v>16</v>
      </c>
      <c r="B15" s="22">
        <v>1312000</v>
      </c>
      <c r="C15" s="22">
        <v>1067000</v>
      </c>
      <c r="D15" s="22">
        <v>1049631.8</v>
      </c>
      <c r="E15" s="23"/>
    </row>
  </sheetData>
  <mergeCells count="4">
    <mergeCell ref="D1:E1"/>
    <mergeCell ref="A1:A2"/>
    <mergeCell ref="B1:B2"/>
    <mergeCell ref="C1:C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12" sqref="A12"/>
    </sheetView>
  </sheetViews>
  <sheetFormatPr defaultRowHeight="15" x14ac:dyDescent="0.25"/>
  <cols>
    <col min="1" max="1" width="64.85546875" customWidth="1"/>
  </cols>
  <sheetData>
    <row r="1" spans="1:1" ht="45.75" thickBot="1" x14ac:dyDescent="0.3">
      <c r="A1" s="4" t="s">
        <v>6</v>
      </c>
    </row>
    <row r="2" spans="1:1" ht="15.75" thickBot="1" x14ac:dyDescent="0.3">
      <c r="A2" s="2" t="s">
        <v>12</v>
      </c>
    </row>
    <row r="3" spans="1:1" ht="15.75" thickBot="1" x14ac:dyDescent="0.3">
      <c r="A3" s="5" t="s">
        <v>7</v>
      </c>
    </row>
    <row r="4" spans="1:1" ht="45.75" thickBot="1" x14ac:dyDescent="0.3">
      <c r="A4" s="5" t="s">
        <v>8</v>
      </c>
    </row>
    <row r="5" spans="1:1" ht="15.75" thickBot="1" x14ac:dyDescent="0.3">
      <c r="A5" s="3" t="s">
        <v>9</v>
      </c>
    </row>
    <row r="6" spans="1:1" ht="30.75" thickBot="1" x14ac:dyDescent="0.3">
      <c r="A6" s="2" t="s">
        <v>10</v>
      </c>
    </row>
    <row r="7" spans="1:1" ht="60.75" thickBot="1" x14ac:dyDescent="0.3">
      <c r="A7" s="2" t="s">
        <v>11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qimeridze</dc:creator>
  <cp:lastModifiedBy>Ketevan Goginashvili</cp:lastModifiedBy>
  <dcterms:created xsi:type="dcterms:W3CDTF">2020-05-28T12:32:14Z</dcterms:created>
  <dcterms:modified xsi:type="dcterms:W3CDTF">2020-05-28T13:51:00Z</dcterms:modified>
</cp:coreProperties>
</file>