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64011"/>
  <bookViews>
    <workbookView xWindow="0" yWindow="120" windowWidth="22260" windowHeight="8580"/>
  </bookViews>
  <sheets>
    <sheet name="fever+covid" sheetId="1" r:id="rId1"/>
  </sheets>
  <definedNames>
    <definedName name="_xlnm._FilterDatabase" localSheetId="0" hidden="1">'fever+covid'!$A$1:$K$61</definedName>
  </definedNames>
  <calcPr calcId="162913"/>
</workbook>
</file>

<file path=xl/calcChain.xml><?xml version="1.0" encoding="utf-8"?>
<calcChain xmlns="http://schemas.openxmlformats.org/spreadsheetml/2006/main">
  <c r="J37" i="1" l="1"/>
  <c r="K37" i="1"/>
  <c r="I33" i="1"/>
  <c r="I37" i="1" s="1"/>
</calcChain>
</file>

<file path=xl/sharedStrings.xml><?xml version="1.0" encoding="utf-8"?>
<sst xmlns="http://schemas.openxmlformats.org/spreadsheetml/2006/main" count="169" uniqueCount="108">
  <si>
    <t>ახალი კორონავირუსით (SARS-CoV-2)  გამოწვეული ინფექციის (COVID-19) სამართავად  მობილიზებული კლინიკები</t>
  </si>
  <si>
    <t>.</t>
  </si>
  <si>
    <t>N</t>
  </si>
  <si>
    <t>რეგიონი</t>
  </si>
  <si>
    <t>რაიონი   /ქალაქი</t>
  </si>
  <si>
    <t>საიდენტიფიკაციო 
კოდი</t>
  </si>
  <si>
    <t>დაწესებულების დასახელება</t>
  </si>
  <si>
    <t>ფაქტობრივი მისამართი</t>
  </si>
  <si>
    <t>დაცლის პირობა/სტატუსი</t>
  </si>
  <si>
    <t>თბილისი</t>
  </si>
  <si>
    <t>ვაკე-საბურთალო</t>
  </si>
  <si>
    <t>სს ,,ინფექციური პათოლოგიის, შიდსისა და კლინიკური იმუნოლოგიის სამეცნიერო-პრაქტიკული ცენტრი"</t>
  </si>
  <si>
    <t>თბილისი, ალ. ყაზბეგის 16</t>
  </si>
  <si>
    <t>მზადაა</t>
  </si>
  <si>
    <t>გლდანი-ნაძალადევი</t>
  </si>
  <si>
    <t>სსიპ თბილისის სახელმწიფო სამედიცინო უნივერსიტეტის პირველი საუნივერსიტეტო კლინიკა</t>
  </si>
  <si>
    <t>თბილისი, გუდამაყრის ქუჩა N4</t>
  </si>
  <si>
    <t>ორსულობის/მშობიარობის მართვა</t>
  </si>
  <si>
    <t>შპს "აკადემიკოს ვახტანგ ბოჭორიშვილის კლინიკა"</t>
  </si>
  <si>
    <t>თბილისი, ალ. ყაზბეგის გამზირი N16</t>
  </si>
  <si>
    <t>შპს "თბილისის ბავშვთა ინფექციური კლინიკური საავადმყოფო"</t>
  </si>
  <si>
    <t>თბილისი, ს. ჩიქოვანის 14</t>
  </si>
  <si>
    <t>იმერეთი</t>
  </si>
  <si>
    <t>საჩხერე</t>
  </si>
  <si>
    <t>სს "საჩხერის რაიონული საავადმყოფო-პოლიკლინიკური გაერთიანება" (50 საწოლი)</t>
  </si>
  <si>
    <t>საჩხერე, ივ. გომართელის ქუჩა N17 შენობა N01</t>
  </si>
  <si>
    <t>ქუთაისი</t>
  </si>
  <si>
    <t>შპს-ლჯ და კომპანია დასავლეთ საქართველოს ტუბერკულოზისა და ინფექციურ პათოლოგიათა ცენტრი</t>
  </si>
  <si>
    <t>ქუთაისი, ჩხობაძის ქ. 20</t>
  </si>
  <si>
    <t>აჭარა</t>
  </si>
  <si>
    <t>ბათუმი</t>
  </si>
  <si>
    <t>შპს "მედალფა" ბათუმის კლინიკა</t>
  </si>
  <si>
    <t>ბათუმი, გოგოლის შესახვევი N2</t>
  </si>
  <si>
    <t>შიდა ქართლი</t>
  </si>
  <si>
    <t>გორი</t>
  </si>
  <si>
    <t>სსიპ "გიორგი აბრამიშვილის სახელობის საქართველოს თავდაცვის სამინისტროს სამხედრო ჰოსპიტალი"</t>
  </si>
  <si>
    <t>გორი, ჭავჭავაძის ქუჩა N56</t>
  </si>
  <si>
    <t>ქვემო ქართლი</t>
  </si>
  <si>
    <t>რუსთავი</t>
  </si>
  <si>
    <t>სს "რუსთავის ცენტრალური საავადმყოფო"</t>
  </si>
  <si>
    <t>რუსთავი, წმინდა ნინოს N3</t>
  </si>
  <si>
    <t>სამეგრელო-ზემო სვანეთი</t>
  </si>
  <si>
    <t>ზუგდიდი</t>
  </si>
  <si>
    <t>შპს "ზუგდიდის ინფექციური საავადმყოფო"</t>
  </si>
  <si>
    <t>ზუგდიდი, ონარია</t>
  </si>
  <si>
    <t>შპს "აკადემიკოს ნიკოლოზ ყიფშიძის სახელობის ცენტრალური საუნივერსიტეტო კლინიკა"</t>
  </si>
  <si>
    <t>თბილისი, ვაჟა-ფშაველას გამზირი №29</t>
  </si>
  <si>
    <t>დიდუბე-ჩუღურეთი</t>
  </si>
  <si>
    <t>სს "ტუბერკულოზისა და ფილტვის დაავადებათა ეროვნული ცენტრი" (ბავშვთა განყოფილება)</t>
  </si>
  <si>
    <t>თბილისი, აჭარის ქუჩა N8</t>
  </si>
  <si>
    <t>ისანი-სამგორი</t>
  </si>
  <si>
    <t>შპს "თბილისის ზღვის ჰოსპიტალი"</t>
  </si>
  <si>
    <t>თბილისი, დასახლება ვარკეთილი-3, IV მკ/რ-ის მიმდებარედ, ნაკვეთი 14/430</t>
  </si>
  <si>
    <t>ქუთაისი, ზ. გამსახურდიას გამზ. N163</t>
  </si>
  <si>
    <t>სს "ევექსის ჰოსპიტლები"- ტრავმატოლოგიური ჰოსპიტალი</t>
  </si>
  <si>
    <t>თბილისი, ლუბლიანას ქუჩა N21</t>
  </si>
  <si>
    <t>ა(ა)იპ "ნიუ ვიჟენ საუნივერსიტეტო ჰოსპიტალი"</t>
  </si>
  <si>
    <t>თბილისი, ლუბლიანას ქუჩა N13/მიხეილ ჭიაურელის ქუჩა N6</t>
  </si>
  <si>
    <t>სს "გერმანული ჰოსპიტალი"</t>
  </si>
  <si>
    <t>თბილისი, კოსმონავტების სანაპირო N 45ა</t>
  </si>
  <si>
    <r>
      <t xml:space="preserve">შემთხვევების რაოდენობა </t>
    </r>
    <r>
      <rPr>
        <b/>
        <sz val="9"/>
        <color rgb="FFFF0000"/>
        <rFont val="Calibri"/>
        <family val="2"/>
        <charset val="204"/>
        <scheme val="minor"/>
      </rPr>
      <t>&gt; ან= 800</t>
    </r>
    <r>
      <rPr>
        <sz val="9"/>
        <color theme="1"/>
        <rFont val="Calibri"/>
        <family val="2"/>
        <scheme val="minor"/>
      </rPr>
      <t>- ეგზავნება მოთხოვნა</t>
    </r>
    <r>
      <rPr>
        <sz val="9"/>
        <color rgb="FFFF0000"/>
        <rFont val="Calibri"/>
        <family val="2"/>
        <scheme val="minor"/>
      </rPr>
      <t xml:space="preserve"> </t>
    </r>
    <r>
      <rPr>
        <b/>
        <sz val="9"/>
        <color rgb="FFFF0000"/>
        <rFont val="Calibri"/>
        <family val="2"/>
        <charset val="204"/>
        <scheme val="minor"/>
      </rPr>
      <t>48</t>
    </r>
    <r>
      <rPr>
        <sz val="9"/>
        <color theme="1"/>
        <rFont val="Calibri"/>
        <family val="2"/>
        <scheme val="minor"/>
      </rPr>
      <t xml:space="preserve"> საათში დაცლის</t>
    </r>
  </si>
  <si>
    <t>სს "ჯერარსი"</t>
  </si>
  <si>
    <t xml:space="preserve">თბილისი, მუხიანის ქუჩა N2ა, თემქის დასახლება, </t>
  </si>
  <si>
    <r>
      <t xml:space="preserve">შემთხვევების რაოდენობა </t>
    </r>
    <r>
      <rPr>
        <b/>
        <sz val="9"/>
        <color rgb="FFFF0000"/>
        <rFont val="Calibri"/>
        <family val="2"/>
        <charset val="204"/>
        <scheme val="minor"/>
      </rPr>
      <t>&gt; ან= 1000</t>
    </r>
    <r>
      <rPr>
        <sz val="9"/>
        <color theme="1"/>
        <rFont val="Calibri"/>
        <family val="2"/>
        <scheme val="minor"/>
      </rPr>
      <t xml:space="preserve">- ეგზავნება მოთხოვნა </t>
    </r>
    <r>
      <rPr>
        <b/>
        <sz val="9"/>
        <color rgb="FFFF0000"/>
        <rFont val="Calibri"/>
        <family val="2"/>
        <charset val="204"/>
        <scheme val="minor"/>
      </rPr>
      <t>48</t>
    </r>
    <r>
      <rPr>
        <sz val="9"/>
        <color theme="1"/>
        <rFont val="Calibri"/>
        <family val="2"/>
        <scheme val="minor"/>
      </rPr>
      <t xml:space="preserve"> საათში დაცლის</t>
    </r>
  </si>
  <si>
    <t>სს "ევექსის ჰოსპიტლები" - ქუთაისის რეფერალური ჰოსპიტალი</t>
  </si>
  <si>
    <t>ქუთაისი, ოცხელის ქუჩა ნაკვეთი N2</t>
  </si>
  <si>
    <t>შპს "წმინდა მიქაელ მთავარანგელოზის სახელობის მრავალპროფილიანი კლინიკური საავადმყოფო"</t>
  </si>
  <si>
    <r>
      <t xml:space="preserve">შემთხვევების რაოდენობა </t>
    </r>
    <r>
      <rPr>
        <b/>
        <sz val="9"/>
        <color rgb="FFFF0000"/>
        <rFont val="Calibri"/>
        <family val="2"/>
        <charset val="204"/>
        <scheme val="minor"/>
      </rPr>
      <t>&gt; ან= 1000</t>
    </r>
    <r>
      <rPr>
        <sz val="9"/>
        <color theme="1"/>
        <rFont val="Calibri"/>
        <family val="2"/>
        <scheme val="minor"/>
      </rPr>
      <t>- ეგზავნება მოთხოვნა</t>
    </r>
    <r>
      <rPr>
        <sz val="9"/>
        <color rgb="FFFF0000"/>
        <rFont val="Calibri"/>
        <family val="2"/>
        <scheme val="minor"/>
      </rPr>
      <t xml:space="preserve"> </t>
    </r>
    <r>
      <rPr>
        <b/>
        <sz val="9"/>
        <color rgb="FFFF0000"/>
        <rFont val="Calibri"/>
        <family val="2"/>
        <charset val="204"/>
        <scheme val="minor"/>
      </rPr>
      <t>72</t>
    </r>
    <r>
      <rPr>
        <sz val="9"/>
        <color theme="1"/>
        <rFont val="Calibri"/>
        <family val="2"/>
        <scheme val="minor"/>
      </rPr>
      <t xml:space="preserve"> საათში დაცლის</t>
    </r>
  </si>
  <si>
    <t>ძველი თბილისი</t>
  </si>
  <si>
    <t>შპს "საქართველოს საპატრიარქოს წმიდა იოაკიმე და ანას სახელობის სამედიცინო ცენტრი"</t>
  </si>
  <si>
    <t>თბილისი, გორგასლის ქ. N95</t>
  </si>
  <si>
    <r>
      <t xml:space="preserve">შემთხვევების რაოდენობა </t>
    </r>
    <r>
      <rPr>
        <b/>
        <sz val="9"/>
        <color rgb="FFFF0000"/>
        <rFont val="Calibri"/>
        <family val="2"/>
        <charset val="204"/>
        <scheme val="minor"/>
      </rPr>
      <t>&gt; ან= 1300</t>
    </r>
    <r>
      <rPr>
        <sz val="9"/>
        <color theme="1"/>
        <rFont val="Calibri"/>
        <family val="2"/>
        <scheme val="minor"/>
      </rPr>
      <t>- ეგზავნება მოთხოვნა</t>
    </r>
    <r>
      <rPr>
        <sz val="9"/>
        <color rgb="FFFF0000"/>
        <rFont val="Calibri"/>
        <family val="2"/>
        <scheme val="minor"/>
      </rPr>
      <t xml:space="preserve"> </t>
    </r>
    <r>
      <rPr>
        <b/>
        <sz val="9"/>
        <color rgb="FFFF0000"/>
        <rFont val="Calibri"/>
        <family val="2"/>
        <charset val="204"/>
        <scheme val="minor"/>
      </rPr>
      <t>48</t>
    </r>
    <r>
      <rPr>
        <sz val="9"/>
        <color theme="1"/>
        <rFont val="Calibri"/>
        <family val="2"/>
        <scheme val="minor"/>
      </rPr>
      <t xml:space="preserve"> საათში დაცლის</t>
    </r>
  </si>
  <si>
    <t>სს "ევექსის ჰოსპიტლები" - კარაპს მედლაინი</t>
  </si>
  <si>
    <t>თბილისი, ლუბლიანას 48</t>
  </si>
  <si>
    <r>
      <t>შემთხვევების რაოდენობა</t>
    </r>
    <r>
      <rPr>
        <b/>
        <sz val="9"/>
        <color rgb="FFFF0000"/>
        <rFont val="Calibri"/>
        <family val="2"/>
        <scheme val="minor"/>
      </rPr>
      <t xml:space="preserve"> &gt; ან= 1300</t>
    </r>
    <r>
      <rPr>
        <sz val="9"/>
        <color theme="1"/>
        <rFont val="Calibri"/>
        <family val="2"/>
        <scheme val="minor"/>
      </rPr>
      <t>- ეგზავნება მოთხოვნა</t>
    </r>
    <r>
      <rPr>
        <b/>
        <sz val="9"/>
        <color rgb="FFFF0000"/>
        <rFont val="Calibri"/>
        <family val="2"/>
        <scheme val="minor"/>
      </rPr>
      <t xml:space="preserve"> 48</t>
    </r>
    <r>
      <rPr>
        <sz val="9"/>
        <color theme="1"/>
        <rFont val="Calibri"/>
        <family val="2"/>
        <scheme val="minor"/>
      </rPr>
      <t xml:space="preserve"> საათში დაცლის</t>
    </r>
  </si>
  <si>
    <t>ვაკე</t>
  </si>
  <si>
    <t>შპს "ვივამედი"</t>
  </si>
  <si>
    <t>თბილისი, დ.აღმაშენებლის ხეივანი N234</t>
  </si>
  <si>
    <r>
      <t xml:space="preserve">შემთხვევების რაოდენობა </t>
    </r>
    <r>
      <rPr>
        <b/>
        <sz val="9"/>
        <color rgb="FFFF0000"/>
        <rFont val="Calibri"/>
        <family val="2"/>
        <charset val="204"/>
        <scheme val="minor"/>
      </rPr>
      <t>&gt; ან= 1400</t>
    </r>
    <r>
      <rPr>
        <sz val="9"/>
        <color theme="1"/>
        <rFont val="Calibri"/>
        <family val="2"/>
        <scheme val="minor"/>
      </rPr>
      <t>- ეგზავნება მოთხოვნა</t>
    </r>
    <r>
      <rPr>
        <sz val="9"/>
        <color rgb="FFFF0000"/>
        <rFont val="Calibri"/>
        <family val="2"/>
        <scheme val="minor"/>
      </rPr>
      <t xml:space="preserve"> </t>
    </r>
    <r>
      <rPr>
        <b/>
        <sz val="9"/>
        <color rgb="FFFF0000"/>
        <rFont val="Calibri"/>
        <family val="2"/>
        <charset val="204"/>
        <scheme val="minor"/>
      </rPr>
      <t>96</t>
    </r>
    <r>
      <rPr>
        <sz val="9"/>
        <color theme="1"/>
        <rFont val="Calibri"/>
        <family val="2"/>
        <scheme val="minor"/>
      </rPr>
      <t xml:space="preserve"> საათში დაცლის</t>
    </r>
  </si>
  <si>
    <t>სს  ,,საჩხერის რაიონული საავადმყოფო-პოლიკლინიკური გაერთიანება" (სრულად დაცლა)</t>
  </si>
  <si>
    <t>სს "ევექსის ჰოსპიტლები" - ი. ბოკერიას სახელობის  რეფერალური ჰოსპიტალი</t>
  </si>
  <si>
    <t>თბილისი, ქინძმარაულის I  შესახვევი N1</t>
  </si>
  <si>
    <r>
      <t>შემთხვევების რაოდენობა</t>
    </r>
    <r>
      <rPr>
        <b/>
        <sz val="9"/>
        <color rgb="FFFF0000"/>
        <rFont val="Calibri"/>
        <family val="2"/>
        <charset val="204"/>
        <scheme val="minor"/>
      </rPr>
      <t xml:space="preserve"> &gt; ან= 1800</t>
    </r>
    <r>
      <rPr>
        <sz val="9"/>
        <color theme="1"/>
        <rFont val="Calibri"/>
        <family val="2"/>
        <scheme val="minor"/>
      </rPr>
      <t xml:space="preserve">- ეგზავნება მოთხოვნა </t>
    </r>
    <r>
      <rPr>
        <b/>
        <sz val="9"/>
        <color rgb="FFFF0000"/>
        <rFont val="Calibri"/>
        <family val="2"/>
        <charset val="204"/>
        <scheme val="minor"/>
      </rPr>
      <t>96</t>
    </r>
    <r>
      <rPr>
        <sz val="9"/>
        <color rgb="FFFF0000"/>
        <rFont val="Calibri"/>
        <family val="2"/>
        <scheme val="minor"/>
      </rPr>
      <t xml:space="preserve"> </t>
    </r>
    <r>
      <rPr>
        <sz val="9"/>
        <color theme="1"/>
        <rFont val="Calibri"/>
        <family val="2"/>
        <scheme val="minor"/>
      </rPr>
      <t>საათში დაცლის</t>
    </r>
  </si>
  <si>
    <t>შპს "პირველი სამედიცინო ცენტრი"</t>
  </si>
  <si>
    <t>თბილისი,  ც. დადიანის ქ. 255</t>
  </si>
  <si>
    <t>მცხეთა-მთიანეთი</t>
  </si>
  <si>
    <t>მცხეთა</t>
  </si>
  <si>
    <t>შპს "მცხეთის სამედიცინო ცენტრი"</t>
  </si>
  <si>
    <t>მცხეთა, სამხედროს ქუჩა N20</t>
  </si>
  <si>
    <t>რუხი</t>
  </si>
  <si>
    <r>
      <t xml:space="preserve">შემთხვევების რაოდენობა </t>
    </r>
    <r>
      <rPr>
        <b/>
        <sz val="9"/>
        <color rgb="FFFF0000"/>
        <rFont val="Calibri"/>
        <family val="2"/>
        <charset val="204"/>
        <scheme val="minor"/>
      </rPr>
      <t>&gt; ან= 400-</t>
    </r>
    <r>
      <rPr>
        <sz val="9"/>
        <color theme="1"/>
        <rFont val="Calibri"/>
        <family val="2"/>
        <scheme val="minor"/>
      </rPr>
      <t xml:space="preserve"> ეგზავნება მოთხოვნა </t>
    </r>
    <r>
      <rPr>
        <b/>
        <sz val="9"/>
        <color rgb="FFFF0000"/>
        <rFont val="Calibri"/>
        <family val="2"/>
        <charset val="204"/>
        <scheme val="minor"/>
      </rPr>
      <t xml:space="preserve">72 </t>
    </r>
    <r>
      <rPr>
        <sz val="9"/>
        <color theme="1"/>
        <rFont val="Calibri"/>
        <family val="2"/>
        <scheme val="minor"/>
      </rPr>
      <t>საათში დაცლის</t>
    </r>
  </si>
  <si>
    <r>
      <t>შემთხვევების რაოდენობა</t>
    </r>
    <r>
      <rPr>
        <b/>
        <sz val="9"/>
        <color rgb="FFFF0000"/>
        <rFont val="Calibri"/>
        <family val="2"/>
        <scheme val="minor"/>
      </rPr>
      <t xml:space="preserve"> &gt; ან= 1000</t>
    </r>
    <r>
      <rPr>
        <sz val="9"/>
        <color theme="1"/>
        <rFont val="Calibri"/>
        <family val="2"/>
        <scheme val="minor"/>
      </rPr>
      <t>- ეგზავნება მოთხოვნა</t>
    </r>
    <r>
      <rPr>
        <b/>
        <sz val="9"/>
        <color rgb="FFFF0000"/>
        <rFont val="Calibri"/>
        <family val="2"/>
        <scheme val="minor"/>
      </rPr>
      <t xml:space="preserve"> 48</t>
    </r>
    <r>
      <rPr>
        <sz val="9"/>
        <color theme="1"/>
        <rFont val="Calibri"/>
        <family val="2"/>
        <scheme val="minor"/>
      </rPr>
      <t xml:space="preserve"> საათში დაცლის</t>
    </r>
  </si>
  <si>
    <t>245428880</t>
  </si>
  <si>
    <t>შპს,,ქ.ბათუმის რესპუბლიკური საავადმყოფო"</t>
  </si>
  <si>
    <t>ბათუმი, ტბელ აბუსერიძის ქ. 2</t>
  </si>
  <si>
    <t>ფსიქიატრიული სტაციონარული მომსახურება</t>
  </si>
  <si>
    <t>პედიატრია</t>
  </si>
  <si>
    <t>დანართი N1</t>
  </si>
  <si>
    <t>სოფელი რუხი</t>
  </si>
  <si>
    <t xml:space="preserve">ჩაერთვება სანებართვო დანართის მიღებისთანავე </t>
  </si>
  <si>
    <t xml:space="preserve">დამატებითი სერვისები </t>
  </si>
  <si>
    <t>ფსიქიკური ჯანმრთელობის მქონე პირთა მომსახურება, შპს „რუსთავის ფსიქიკური ჯანმრთელობის ცენტრის“ ფსიქიატრთა მეთვალყურეობით.</t>
  </si>
  <si>
    <r>
      <t xml:space="preserve">შემთხვევების რაოდენობა </t>
    </r>
    <r>
      <rPr>
        <b/>
        <sz val="9"/>
        <color rgb="FFFF0000"/>
        <rFont val="Calibri"/>
        <family val="2"/>
        <charset val="204"/>
        <scheme val="minor"/>
      </rPr>
      <t>&gt; ან= 300</t>
    </r>
    <r>
      <rPr>
        <sz val="9"/>
        <color theme="1"/>
        <rFont val="Calibri"/>
        <family val="2"/>
        <scheme val="minor"/>
      </rPr>
      <t>- ეგზავნება მოთხოვნა</t>
    </r>
    <r>
      <rPr>
        <sz val="9"/>
        <color rgb="FFFF0000"/>
        <rFont val="Calibri"/>
        <family val="2"/>
        <scheme val="minor"/>
      </rPr>
      <t xml:space="preserve"> </t>
    </r>
    <r>
      <rPr>
        <b/>
        <sz val="9"/>
        <color rgb="FFFF0000"/>
        <rFont val="Calibri"/>
        <family val="2"/>
        <scheme val="minor"/>
      </rPr>
      <t>24</t>
    </r>
    <r>
      <rPr>
        <sz val="9"/>
        <color theme="1"/>
        <rFont val="Calibri"/>
        <family val="2"/>
        <scheme val="minor"/>
      </rPr>
      <t xml:space="preserve"> საათში დაცლის</t>
    </r>
  </si>
  <si>
    <t>საწოლების რაოდენობა</t>
  </si>
  <si>
    <t>კრიტიკული საწოლები</t>
  </si>
  <si>
    <t>სასუნთი აპარატების რაოდენობა</t>
  </si>
  <si>
    <t>შპს "კლინიკა ბომონდი"</t>
  </si>
  <si>
    <t>სულ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</si>
</sst>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9"/>
      <color theme="1"/>
      <name val="Sylfaen"/>
      <family val="1"/>
      <charset val="204"/>
    </font>
    <font>
      <b/>
      <sz val="9"/>
      <color theme="1"/>
      <name val="Calibri"/>
      <family val="2"/>
      <scheme val="minor"/>
    </font>
    <font>
      <sz val="9"/>
      <color theme="1"/>
      <name val="Sylfaen"/>
      <family val="2"/>
    </font>
    <font>
      <sz val="9"/>
      <color theme="1"/>
      <name val="Calibri"/>
      <family val="2"/>
      <scheme val="minor"/>
    </font>
    <font>
      <sz val="8"/>
      <color theme="1"/>
      <name val="Sylfaen"/>
      <family val="2"/>
    </font>
    <font>
      <sz val="9"/>
      <color theme="1"/>
      <name val="Arial"/>
      <family val="2"/>
    </font>
    <font>
      <sz val="9"/>
      <name val="Sylfaen"/>
      <family val="1"/>
    </font>
    <font>
      <sz val="8"/>
      <color theme="1"/>
      <name val="Sylfaen"/>
      <family val="1"/>
    </font>
    <font>
      <sz val="11"/>
      <color theme="1"/>
      <name val="Sylfaen"/>
      <family val="1"/>
    </font>
    <font>
      <sz val="8"/>
      <color theme="1"/>
      <name val="Arial"/>
      <family val="2"/>
    </font>
    <font>
      <b/>
      <sz val="9"/>
      <color rgb="FFFF0000"/>
      <name val="Calibri"/>
      <family val="2"/>
      <charset val="204"/>
      <scheme val="minor"/>
    </font>
    <font>
      <sz val="9"/>
      <color rgb="FFFF0000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9"/>
      <color theme="1"/>
      <name val="Sylfaen"/>
      <family val="1"/>
    </font>
    <font>
      <sz val="9"/>
      <color theme="1"/>
      <name val="Sylfaen"/>
      <family val="1"/>
    </font>
    <font>
      <sz val="12"/>
      <color rgb="FF000000"/>
      <name val="Sylfaen"/>
      <family val="1"/>
    </font>
    <font>
      <sz val="12"/>
      <color theme="1"/>
      <name val="Sylfaen"/>
      <family val="1"/>
    </font>
    <font>
      <sz val="10"/>
      <name val="Arial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  <charset val="1"/>
    </font>
    <font>
      <b/>
      <sz val="11"/>
      <color indexed="9"/>
      <name val="Calibri"/>
      <family val="2"/>
      <charset val="1"/>
    </font>
    <font>
      <b/>
      <sz val="11"/>
      <color indexed="8"/>
      <name val="Calibri"/>
      <family val="2"/>
      <charset val="1"/>
    </font>
    <font>
      <sz val="11"/>
      <color indexed="10"/>
      <name val="Calibri"/>
      <family val="2"/>
      <charset val="1"/>
    </font>
    <font>
      <sz val="11"/>
      <color rgb="FF9C0006"/>
      <name val="Calibri"/>
      <family val="2"/>
      <charset val="1"/>
    </font>
    <font>
      <b/>
      <sz val="11"/>
      <color rgb="FFFA7D00"/>
      <name val="Calibri"/>
      <family val="2"/>
      <charset val="1"/>
    </font>
    <font>
      <i/>
      <sz val="11"/>
      <color rgb="FF7F7F7F"/>
      <name val="Calibri"/>
      <family val="2"/>
      <charset val="1"/>
    </font>
    <font>
      <sz val="11"/>
      <color rgb="FF006100"/>
      <name val="Calibri"/>
      <family val="2"/>
      <charset val="1"/>
    </font>
    <font>
      <b/>
      <sz val="15"/>
      <color theme="3"/>
      <name val="Calibri"/>
      <family val="2"/>
      <charset val="1"/>
    </font>
    <font>
      <b/>
      <sz val="13"/>
      <color theme="3"/>
      <name val="Calibri"/>
      <family val="2"/>
      <charset val="1"/>
    </font>
    <font>
      <b/>
      <sz val="11"/>
      <color theme="3"/>
      <name val="Calibri"/>
      <family val="2"/>
      <charset val="1"/>
    </font>
    <font>
      <sz val="11"/>
      <color rgb="FF3F3F76"/>
      <name val="Calibri"/>
      <family val="2"/>
      <charset val="1"/>
    </font>
    <font>
      <sz val="11"/>
      <color rgb="FFFA7D00"/>
      <name val="Calibri"/>
      <family val="2"/>
      <charset val="1"/>
    </font>
    <font>
      <sz val="11"/>
      <color rgb="FF9C6500"/>
      <name val="Calibri"/>
      <family val="2"/>
      <charset val="1"/>
    </font>
    <font>
      <b/>
      <sz val="11"/>
      <color rgb="FF3F3F3F"/>
      <name val="Calibri"/>
      <family val="2"/>
      <charset val="1"/>
    </font>
    <font>
      <b/>
      <sz val="18"/>
      <color theme="3"/>
      <name val="Cambria"/>
      <family val="2"/>
      <charset val="1"/>
    </font>
    <font>
      <sz val="10"/>
      <name val="Arial Cyr"/>
      <charset val="204"/>
    </font>
    <font>
      <sz val="11"/>
      <color theme="1"/>
      <name val="Sylfaen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</font>
    <font>
      <sz val="10"/>
      <color theme="1"/>
      <name val="Sylfaen"/>
      <family val="1"/>
    </font>
    <font>
      <sz val="10"/>
      <color theme="1"/>
      <name val="Calibri"/>
      <family val="2"/>
      <scheme val="minor"/>
    </font>
    <font>
      <sz val="11"/>
      <name val="Calibri"/>
    </font>
    <font>
      <b/>
      <sz val="11"/>
      <color theme="1"/>
      <name val="Sylfaen"/>
      <family val="2"/>
    </font>
  </fonts>
  <fills count="3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9">
    <xf numFmtId="0" fontId="0" fillId="0" borderId="0"/>
    <xf numFmtId="0" fontId="21" fillId="0" borderId="0"/>
    <xf numFmtId="0" fontId="22" fillId="7" borderId="0" applyNumberFormat="0" applyBorder="0" applyAlignment="0" applyProtection="0"/>
    <xf numFmtId="0" fontId="22" fillId="8" borderId="0" applyNumberFormat="0" applyBorder="0" applyAlignment="0" applyProtection="0"/>
    <xf numFmtId="0" fontId="22" fillId="9" borderId="0" applyNumberFormat="0" applyBorder="0" applyAlignment="0" applyProtection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2" borderId="0" applyNumberFormat="0" applyBorder="0" applyAlignment="0" applyProtection="0"/>
    <xf numFmtId="0" fontId="22" fillId="4" borderId="0" applyNumberFormat="0" applyBorder="0" applyAlignment="0" applyProtection="0"/>
    <xf numFmtId="0" fontId="22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6" borderId="0" applyNumberFormat="0" applyBorder="0" applyAlignment="0" applyProtection="0"/>
    <xf numFmtId="0" fontId="22" fillId="17" borderId="0" applyNumberFormat="0" applyBorder="0" applyAlignment="0" applyProtection="0"/>
    <xf numFmtId="0" fontId="23" fillId="2" borderId="0" applyNumberFormat="0" applyBorder="0" applyAlignment="0" applyProtection="0"/>
    <xf numFmtId="0" fontId="23" fillId="18" borderId="0" applyNumberFormat="0" applyBorder="0" applyAlignment="0" applyProtection="0"/>
    <xf numFmtId="0" fontId="23" fillId="19" borderId="0" applyNumberFormat="0" applyBorder="0" applyAlignment="0" applyProtection="0"/>
    <xf numFmtId="0" fontId="23" fillId="20" borderId="0" applyNumberFormat="0" applyBorder="0" applyAlignment="0" applyProtection="0"/>
    <xf numFmtId="0" fontId="23" fillId="21" borderId="0" applyNumberFormat="0" applyBorder="0" applyAlignment="0" applyProtection="0"/>
    <xf numFmtId="0" fontId="23" fillId="22" borderId="0" applyNumberFormat="0" applyBorder="0" applyAlignment="0" applyProtection="0"/>
    <xf numFmtId="0" fontId="23" fillId="23" borderId="0" applyNumberFormat="0" applyBorder="0" applyAlignment="0" applyProtection="0"/>
    <xf numFmtId="0" fontId="23" fillId="24" borderId="0" applyNumberFormat="0" applyBorder="0" applyAlignment="0" applyProtection="0"/>
    <xf numFmtId="0" fontId="23" fillId="25" borderId="0" applyNumberFormat="0" applyBorder="0" applyAlignment="0" applyProtection="0"/>
    <xf numFmtId="0" fontId="23" fillId="26" borderId="0" applyNumberFormat="0" applyBorder="0" applyAlignment="0" applyProtection="0"/>
    <xf numFmtId="0" fontId="23" fillId="27" borderId="0" applyNumberFormat="0" applyBorder="0" applyAlignment="0" applyProtection="0"/>
    <xf numFmtId="0" fontId="23" fillId="28" borderId="0" applyNumberFormat="0" applyBorder="0" applyAlignment="0" applyProtection="0"/>
    <xf numFmtId="0" fontId="27" fillId="29" borderId="0" applyNumberFormat="0" applyBorder="0" applyAlignment="0" applyProtection="0"/>
    <xf numFmtId="0" fontId="28" fillId="30" borderId="1" applyNumberFormat="0" applyAlignment="0" applyProtection="0"/>
    <xf numFmtId="0" fontId="24" fillId="31" borderId="5" applyNumberFormat="0" applyAlignment="0" applyProtection="0"/>
    <xf numFmtId="0" fontId="29" fillId="0" borderId="0" applyNumberFormat="0" applyFill="0" applyBorder="0" applyAlignment="0" applyProtection="0"/>
    <xf numFmtId="0" fontId="30" fillId="32" borderId="0" applyNumberFormat="0" applyBorder="0" applyAlignment="0" applyProtection="0"/>
    <xf numFmtId="0" fontId="31" fillId="0" borderId="6" applyNumberFormat="0" applyFill="0" applyAlignment="0" applyProtection="0"/>
    <xf numFmtId="0" fontId="32" fillId="0" borderId="6" applyNumberFormat="0" applyFill="0" applyAlignment="0" applyProtection="0"/>
    <xf numFmtId="0" fontId="33" fillId="0" borderId="7" applyNumberFormat="0" applyFill="0" applyAlignment="0" applyProtection="0"/>
    <xf numFmtId="0" fontId="33" fillId="0" borderId="0" applyNumberFormat="0" applyFill="0" applyBorder="0" applyAlignment="0" applyProtection="0"/>
    <xf numFmtId="0" fontId="34" fillId="6" borderId="1" applyNumberFormat="0" applyAlignment="0" applyProtection="0"/>
    <xf numFmtId="0" fontId="35" fillId="0" borderId="8" applyNumberFormat="0" applyFill="0" applyAlignment="0" applyProtection="0"/>
    <xf numFmtId="0" fontId="36" fillId="33" borderId="0" applyNumberFormat="0" applyBorder="0" applyAlignment="0" applyProtection="0"/>
    <xf numFmtId="0" fontId="21" fillId="5" borderId="1" applyNumberFormat="0" applyFont="0" applyAlignment="0" applyProtection="0"/>
    <xf numFmtId="0" fontId="37" fillId="30" borderId="1" applyNumberFormat="0" applyAlignment="0" applyProtection="0"/>
    <xf numFmtId="0" fontId="38" fillId="0" borderId="0" applyNumberFormat="0" applyFill="0" applyBorder="0" applyAlignment="0" applyProtection="0"/>
    <xf numFmtId="0" fontId="25" fillId="0" borderId="9" applyNumberFormat="0" applyFill="0" applyAlignment="0" applyProtection="0"/>
    <xf numFmtId="0" fontId="26" fillId="0" borderId="0" applyNumberFormat="0" applyFill="0" applyBorder="0" applyAlignment="0" applyProtection="0"/>
    <xf numFmtId="0" fontId="21" fillId="0" borderId="0"/>
    <xf numFmtId="0" fontId="39" fillId="0" borderId="0"/>
    <xf numFmtId="0" fontId="40" fillId="0" borderId="0"/>
    <xf numFmtId="0" fontId="41" fillId="0" borderId="0"/>
    <xf numFmtId="0" fontId="42" fillId="0" borderId="0"/>
    <xf numFmtId="0" fontId="41" fillId="0" borderId="0"/>
    <xf numFmtId="0" fontId="41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1" fillId="0" borderId="0"/>
    <xf numFmtId="0" fontId="39" fillId="0" borderId="0"/>
    <xf numFmtId="0" fontId="41" fillId="0" borderId="0"/>
    <xf numFmtId="0" fontId="21" fillId="0" borderId="0"/>
    <xf numFmtId="0" fontId="46" fillId="0" borderId="0"/>
    <xf numFmtId="0" fontId="46" fillId="0" borderId="0"/>
    <xf numFmtId="0" fontId="43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21" fillId="0" borderId="0"/>
    <xf numFmtId="0" fontId="43" fillId="0" borderId="0"/>
    <xf numFmtId="0" fontId="43" fillId="0" borderId="0"/>
    <xf numFmtId="0" fontId="43" fillId="0" borderId="0"/>
  </cellStyleXfs>
  <cellXfs count="81">
    <xf numFmtId="0" fontId="0" fillId="0" borderId="0" xfId="0"/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center" wrapText="1"/>
    </xf>
    <xf numFmtId="0" fontId="0" fillId="0" borderId="0" xfId="0" applyFill="1"/>
    <xf numFmtId="0" fontId="13" fillId="0" borderId="2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left" vertical="center" wrapText="1"/>
    </xf>
    <xf numFmtId="0" fontId="9" fillId="4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center" vertical="center" textRotation="90" wrapText="1"/>
    </xf>
    <xf numFmtId="0" fontId="6" fillId="2" borderId="4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18" fillId="0" borderId="0" xfId="0" applyFont="1"/>
    <xf numFmtId="0" fontId="19" fillId="0" borderId="0" xfId="0" applyFont="1" applyAlignment="1">
      <alignment horizontal="left" vertical="center" indent="2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justify" vertical="center"/>
    </xf>
    <xf numFmtId="0" fontId="20" fillId="0" borderId="0" xfId="0" applyFont="1" applyAlignment="1">
      <alignment horizontal="justify" vertical="center"/>
    </xf>
    <xf numFmtId="0" fontId="7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/>
    <xf numFmtId="0" fontId="6" fillId="0" borderId="2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12" fillId="0" borderId="0" xfId="0" applyFont="1" applyFill="1"/>
    <xf numFmtId="0" fontId="11" fillId="0" borderId="1" xfId="0" applyFont="1" applyFill="1" applyBorder="1" applyAlignment="1">
      <alignment horizontal="center" vertical="center" wrapText="1"/>
    </xf>
    <xf numFmtId="0" fontId="0" fillId="0" borderId="1" xfId="0" applyFill="1" applyBorder="1"/>
    <xf numFmtId="0" fontId="0" fillId="0" borderId="1" xfId="0" applyBorder="1"/>
    <xf numFmtId="0" fontId="45" fillId="0" borderId="1" xfId="0" applyFont="1" applyBorder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0" fontId="45" fillId="0" borderId="1" xfId="0" applyFont="1" applyBorder="1" applyAlignment="1">
      <alignment horizontal="center"/>
    </xf>
    <xf numFmtId="0" fontId="44" fillId="0" borderId="1" xfId="0" applyFont="1" applyBorder="1" applyAlignment="1">
      <alignment horizontal="center"/>
    </xf>
    <xf numFmtId="0" fontId="44" fillId="0" borderId="1" xfId="0" applyFont="1" applyBorder="1" applyAlignment="1">
      <alignment horizontal="center"/>
    </xf>
    <xf numFmtId="0" fontId="45" fillId="0" borderId="1" xfId="0" applyFont="1" applyBorder="1" applyAlignment="1">
      <alignment horizontal="center"/>
    </xf>
    <xf numFmtId="0" fontId="45" fillId="0" borderId="10" xfId="0" applyFont="1" applyBorder="1" applyAlignment="1">
      <alignment horizontal="center" vertical="center"/>
    </xf>
    <xf numFmtId="0" fontId="45" fillId="0" borderId="1" xfId="0" applyFont="1" applyBorder="1" applyAlignment="1">
      <alignment horizontal="center"/>
    </xf>
    <xf numFmtId="0" fontId="45" fillId="0" borderId="1" xfId="0" applyFont="1" applyBorder="1" applyAlignment="1">
      <alignment horizontal="center"/>
    </xf>
    <xf numFmtId="0" fontId="45" fillId="0" borderId="1" xfId="0" applyFont="1" applyBorder="1" applyAlignment="1">
      <alignment horizontal="center" vertical="center"/>
    </xf>
    <xf numFmtId="0" fontId="45" fillId="0" borderId="1" xfId="0" applyFont="1" applyBorder="1" applyAlignment="1">
      <alignment horizontal="center"/>
    </xf>
    <xf numFmtId="0" fontId="45" fillId="0" borderId="1" xfId="0" applyFont="1" applyBorder="1" applyAlignment="1">
      <alignment horizontal="center"/>
    </xf>
    <xf numFmtId="0" fontId="45" fillId="0" borderId="1" xfId="0" applyFont="1" applyBorder="1" applyAlignment="1">
      <alignment horizontal="center"/>
    </xf>
    <xf numFmtId="0" fontId="45" fillId="0" borderId="1" xfId="0" applyFont="1" applyBorder="1" applyAlignment="1">
      <alignment horizontal="center"/>
    </xf>
    <xf numFmtId="0" fontId="45" fillId="0" borderId="1" xfId="0" applyFont="1" applyBorder="1" applyAlignment="1">
      <alignment horizontal="center"/>
    </xf>
    <xf numFmtId="0" fontId="45" fillId="0" borderId="1" xfId="0" applyFont="1" applyBorder="1" applyAlignment="1">
      <alignment horizontal="center"/>
    </xf>
    <xf numFmtId="0" fontId="45" fillId="0" borderId="1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5" fillId="0" borderId="1" xfId="0" applyFont="1" applyFill="1" applyBorder="1" applyAlignment="1">
      <alignment horizontal="center" vertical="center" wrapText="1"/>
    </xf>
    <xf numFmtId="0" fontId="45" fillId="0" borderId="1" xfId="0" applyFont="1" applyFill="1" applyBorder="1" applyAlignment="1">
      <alignment horizontal="center"/>
    </xf>
    <xf numFmtId="0" fontId="45" fillId="0" borderId="1" xfId="0" applyFont="1" applyFill="1" applyBorder="1" applyAlignment="1">
      <alignment horizontal="center" vertical="center"/>
    </xf>
    <xf numFmtId="0" fontId="44" fillId="0" borderId="1" xfId="0" applyFont="1" applyFill="1" applyBorder="1" applyAlignment="1">
      <alignment horizontal="center"/>
    </xf>
    <xf numFmtId="0" fontId="18" fillId="0" borderId="0" xfId="0" applyFont="1" applyFill="1"/>
    <xf numFmtId="0" fontId="1" fillId="0" borderId="0" xfId="0" applyFont="1"/>
    <xf numFmtId="0" fontId="1" fillId="0" borderId="0" xfId="0" applyFont="1" applyAlignment="1">
      <alignment horizontal="center"/>
    </xf>
    <xf numFmtId="0" fontId="47" fillId="0" borderId="0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center" wrapText="1"/>
    </xf>
  </cellXfs>
  <cellStyles count="69">
    <cellStyle name="20% - Accent1 2" xfId="2"/>
    <cellStyle name="20% - Accent2 2" xfId="3"/>
    <cellStyle name="20% - Accent3 2" xfId="4"/>
    <cellStyle name="20% - Accent4 2" xfId="5"/>
    <cellStyle name="20% - Accent5 2" xfId="6"/>
    <cellStyle name="20% - Accent6 2" xfId="7"/>
    <cellStyle name="40% - Accent1 2" xfId="8"/>
    <cellStyle name="40% - Accent2 2" xfId="9"/>
    <cellStyle name="40% - Accent3 2" xfId="10"/>
    <cellStyle name="40% - Accent4 2" xfId="11"/>
    <cellStyle name="40% - Accent5 2" xfId="12"/>
    <cellStyle name="40% - Accent6 2" xfId="13"/>
    <cellStyle name="60% - Accent1 2" xfId="14"/>
    <cellStyle name="60% - Accent2 2" xfId="15"/>
    <cellStyle name="60% - Accent3 2" xfId="16"/>
    <cellStyle name="60% - Accent4 2" xfId="17"/>
    <cellStyle name="60% - Accent5 2" xfId="18"/>
    <cellStyle name="60% - Accent6 2" xfId="19"/>
    <cellStyle name="Accent1 2" xfId="20"/>
    <cellStyle name="Accent2 2" xfId="21"/>
    <cellStyle name="Accent3 2" xfId="22"/>
    <cellStyle name="Accent4 2" xfId="23"/>
    <cellStyle name="Accent5 2" xfId="24"/>
    <cellStyle name="Accent6 2" xfId="25"/>
    <cellStyle name="Bad 2" xfId="26"/>
    <cellStyle name="Calculation 2" xfId="27"/>
    <cellStyle name="Check Cell 2" xfId="28"/>
    <cellStyle name="Explanatory Text 2" xfId="29"/>
    <cellStyle name="Good 2" xfId="30"/>
    <cellStyle name="Heading 1 2" xfId="31"/>
    <cellStyle name="Heading 2 2" xfId="32"/>
    <cellStyle name="Heading 3 2" xfId="33"/>
    <cellStyle name="Heading 4 2" xfId="34"/>
    <cellStyle name="Input 2" xfId="35"/>
    <cellStyle name="Linked Cell 2" xfId="36"/>
    <cellStyle name="Neutral 2" xfId="37"/>
    <cellStyle name="Normal" xfId="0" builtinId="0"/>
    <cellStyle name="Normal 2" xfId="1"/>
    <cellStyle name="Normal 2 2" xfId="43"/>
    <cellStyle name="Normal 2 2 2" xfId="52"/>
    <cellStyle name="Normal 2 2 2 2" xfId="54"/>
    <cellStyle name="Normal 2 2 3" xfId="57"/>
    <cellStyle name="Normal 2 2 4" xfId="60"/>
    <cellStyle name="Normal 2 2 4 2" xfId="56"/>
    <cellStyle name="Normal 2 2 5" xfId="46"/>
    <cellStyle name="Normal 2 2 5 2" xfId="65"/>
    <cellStyle name="Normal 2 3" xfId="48"/>
    <cellStyle name="Normal 2 4" xfId="47"/>
    <cellStyle name="Normal 3" xfId="49"/>
    <cellStyle name="Normal 3 2" xfId="55"/>
    <cellStyle name="Normal 4" xfId="44"/>
    <cellStyle name="Normal 4 2" xfId="45"/>
    <cellStyle name="Normal 4 3" xfId="50"/>
    <cellStyle name="Normal 4 3 2" xfId="58"/>
    <cellStyle name="Normal 4 3 2 2" xfId="66"/>
    <cellStyle name="Normal 4 3 3" xfId="62"/>
    <cellStyle name="Normal 5" xfId="53"/>
    <cellStyle name="Normal 5 2" xfId="61"/>
    <cellStyle name="Normal 5 2 2" xfId="68"/>
    <cellStyle name="Normal 5 3" xfId="64"/>
    <cellStyle name="Normal 6" xfId="51"/>
    <cellStyle name="Normal 6 2" xfId="59"/>
    <cellStyle name="Normal 6 2 2" xfId="67"/>
    <cellStyle name="Normal 6 3" xfId="63"/>
    <cellStyle name="Note 2" xfId="38"/>
    <cellStyle name="Output 2" xfId="39"/>
    <cellStyle name="Title 2" xfId="40"/>
    <cellStyle name="Total 2" xfId="41"/>
    <cellStyle name="Warning Text 2" xfId="4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1"/>
  <sheetViews>
    <sheetView tabSelected="1" topLeftCell="A28" workbookViewId="0">
      <selection activeCell="F40" sqref="F40"/>
    </sheetView>
  </sheetViews>
  <sheetFormatPr defaultRowHeight="15"/>
  <cols>
    <col min="1" max="1" width="4.5703125" style="1" customWidth="1"/>
    <col min="2" max="2" width="13.42578125" customWidth="1"/>
    <col min="3" max="3" width="19.5703125" customWidth="1"/>
    <col min="4" max="4" width="15.85546875" customWidth="1"/>
    <col min="5" max="5" width="48.42578125" customWidth="1"/>
    <col min="6" max="6" width="39.85546875" customWidth="1"/>
    <col min="7" max="7" width="23" customWidth="1"/>
    <col min="8" max="8" width="19.28515625" style="3" customWidth="1"/>
    <col min="11" max="11" width="9.140625" style="21"/>
    <col min="12" max="13" width="9.28515625" bestFit="1" customWidth="1"/>
    <col min="15" max="16" width="9.28515625" bestFit="1" customWidth="1"/>
  </cols>
  <sheetData>
    <row r="1" spans="1:11">
      <c r="G1" s="2" t="s">
        <v>97</v>
      </c>
    </row>
    <row r="2" spans="1:11" ht="35.25" customHeight="1">
      <c r="E2" s="80" t="s">
        <v>0</v>
      </c>
      <c r="F2" s="80"/>
    </row>
    <row r="3" spans="1:11">
      <c r="I3" t="s">
        <v>1</v>
      </c>
    </row>
    <row r="4" spans="1:11" ht="60">
      <c r="A4" s="4" t="s">
        <v>2</v>
      </c>
      <c r="B4" s="5" t="s">
        <v>3</v>
      </c>
      <c r="C4" s="6" t="s">
        <v>4</v>
      </c>
      <c r="D4" s="6" t="s">
        <v>5</v>
      </c>
      <c r="E4" s="6" t="s">
        <v>6</v>
      </c>
      <c r="F4" s="6" t="s">
        <v>7</v>
      </c>
      <c r="G4" s="7" t="s">
        <v>8</v>
      </c>
      <c r="H4" s="7" t="s">
        <v>100</v>
      </c>
      <c r="I4" s="55" t="s">
        <v>103</v>
      </c>
      <c r="J4" s="55" t="s">
        <v>104</v>
      </c>
      <c r="K4" s="72" t="s">
        <v>105</v>
      </c>
    </row>
    <row r="5" spans="1:11" s="21" customFormat="1" ht="25.5">
      <c r="A5" s="8">
        <v>1</v>
      </c>
      <c r="B5" s="47" t="s">
        <v>9</v>
      </c>
      <c r="C5" s="49" t="s">
        <v>10</v>
      </c>
      <c r="D5" s="48">
        <v>212153756</v>
      </c>
      <c r="E5" s="49" t="s">
        <v>11</v>
      </c>
      <c r="F5" s="49" t="s">
        <v>12</v>
      </c>
      <c r="G5" s="13" t="s">
        <v>13</v>
      </c>
      <c r="H5" s="48" t="s">
        <v>96</v>
      </c>
      <c r="I5" s="54">
        <v>100</v>
      </c>
      <c r="J5" s="54">
        <v>13</v>
      </c>
      <c r="K5" s="73">
        <v>20</v>
      </c>
    </row>
    <row r="6" spans="1:11" s="21" customFormat="1" ht="25.5">
      <c r="A6" s="8">
        <v>2</v>
      </c>
      <c r="B6" s="47" t="s">
        <v>9</v>
      </c>
      <c r="C6" s="49" t="s">
        <v>14</v>
      </c>
      <c r="D6" s="48">
        <v>211328703</v>
      </c>
      <c r="E6" s="49" t="s">
        <v>15</v>
      </c>
      <c r="F6" s="49" t="s">
        <v>16</v>
      </c>
      <c r="G6" s="13" t="s">
        <v>13</v>
      </c>
      <c r="H6" s="48" t="s">
        <v>17</v>
      </c>
      <c r="I6" s="54">
        <v>169</v>
      </c>
      <c r="J6" s="54">
        <v>44</v>
      </c>
      <c r="K6" s="73">
        <v>50</v>
      </c>
    </row>
    <row r="7" spans="1:11" s="21" customFormat="1">
      <c r="A7" s="8">
        <v>3</v>
      </c>
      <c r="B7" s="14" t="s">
        <v>9</v>
      </c>
      <c r="C7" s="15" t="s">
        <v>10</v>
      </c>
      <c r="D7" s="48">
        <v>405018831</v>
      </c>
      <c r="E7" s="49" t="s">
        <v>18</v>
      </c>
      <c r="F7" s="15" t="s">
        <v>19</v>
      </c>
      <c r="G7" s="13" t="s">
        <v>13</v>
      </c>
      <c r="H7" s="48" t="s">
        <v>96</v>
      </c>
      <c r="I7" s="54">
        <v>165</v>
      </c>
      <c r="J7" s="54">
        <v>40</v>
      </c>
      <c r="K7" s="73">
        <v>20</v>
      </c>
    </row>
    <row r="8" spans="1:11" s="21" customFormat="1" ht="24">
      <c r="A8" s="8">
        <v>4</v>
      </c>
      <c r="B8" s="16" t="s">
        <v>9</v>
      </c>
      <c r="C8" s="17" t="s">
        <v>10</v>
      </c>
      <c r="D8" s="48">
        <v>204871594</v>
      </c>
      <c r="E8" s="17" t="s">
        <v>20</v>
      </c>
      <c r="F8" s="17" t="s">
        <v>21</v>
      </c>
      <c r="G8" s="13" t="s">
        <v>13</v>
      </c>
      <c r="H8" s="48" t="s">
        <v>96</v>
      </c>
      <c r="I8" s="63">
        <v>36</v>
      </c>
      <c r="J8" s="63">
        <v>6</v>
      </c>
      <c r="K8" s="74">
        <v>1</v>
      </c>
    </row>
    <row r="9" spans="1:11" s="21" customFormat="1" ht="25.5">
      <c r="A9" s="8">
        <v>5</v>
      </c>
      <c r="B9" s="47" t="s">
        <v>9</v>
      </c>
      <c r="C9" s="49" t="s">
        <v>47</v>
      </c>
      <c r="D9" s="48">
        <v>402069854</v>
      </c>
      <c r="E9" s="49" t="s">
        <v>56</v>
      </c>
      <c r="F9" s="49" t="s">
        <v>57</v>
      </c>
      <c r="G9" s="13" t="s">
        <v>13</v>
      </c>
      <c r="H9" s="48"/>
      <c r="I9" s="62">
        <v>125</v>
      </c>
      <c r="J9" s="62">
        <v>31</v>
      </c>
      <c r="K9" s="73">
        <v>18</v>
      </c>
    </row>
    <row r="10" spans="1:11" s="21" customFormat="1" ht="25.5">
      <c r="A10" s="8">
        <v>6</v>
      </c>
      <c r="B10" s="47" t="s">
        <v>9</v>
      </c>
      <c r="C10" s="49" t="s">
        <v>10</v>
      </c>
      <c r="D10" s="48">
        <v>205165453</v>
      </c>
      <c r="E10" s="49" t="s">
        <v>45</v>
      </c>
      <c r="F10" s="49" t="s">
        <v>46</v>
      </c>
      <c r="G10" s="13" t="s">
        <v>13</v>
      </c>
      <c r="H10" s="48"/>
      <c r="I10" s="61">
        <v>92</v>
      </c>
      <c r="J10" s="61">
        <v>26</v>
      </c>
      <c r="K10" s="73">
        <v>46</v>
      </c>
    </row>
    <row r="11" spans="1:11" s="21" customFormat="1" ht="22.5">
      <c r="A11" s="8">
        <v>7</v>
      </c>
      <c r="B11" s="22" t="s">
        <v>9</v>
      </c>
      <c r="C11" s="23" t="s">
        <v>47</v>
      </c>
      <c r="D11" s="48">
        <v>202172139</v>
      </c>
      <c r="E11" s="23" t="s">
        <v>48</v>
      </c>
      <c r="F11" s="23" t="s">
        <v>49</v>
      </c>
      <c r="G11" s="13" t="s">
        <v>13</v>
      </c>
      <c r="H11" s="48"/>
      <c r="I11" s="61">
        <v>20</v>
      </c>
      <c r="J11" s="61">
        <v>5</v>
      </c>
      <c r="K11" s="73">
        <v>7</v>
      </c>
    </row>
    <row r="12" spans="1:11" s="21" customFormat="1" ht="25.5">
      <c r="A12" s="8">
        <v>8</v>
      </c>
      <c r="B12" s="47" t="s">
        <v>9</v>
      </c>
      <c r="C12" s="49" t="s">
        <v>50</v>
      </c>
      <c r="D12" s="48">
        <v>400115362</v>
      </c>
      <c r="E12" s="49" t="s">
        <v>51</v>
      </c>
      <c r="F12" s="49" t="s">
        <v>52</v>
      </c>
      <c r="G12" s="13" t="s">
        <v>13</v>
      </c>
      <c r="H12" s="48"/>
      <c r="I12" s="60">
        <v>97</v>
      </c>
      <c r="J12" s="60">
        <v>18</v>
      </c>
      <c r="K12" s="73">
        <v>19</v>
      </c>
    </row>
    <row r="13" spans="1:11" s="21" customFormat="1" ht="25.5">
      <c r="A13" s="8">
        <v>9</v>
      </c>
      <c r="B13" s="47" t="s">
        <v>22</v>
      </c>
      <c r="C13" s="49" t="s">
        <v>23</v>
      </c>
      <c r="D13" s="48">
        <v>239403463</v>
      </c>
      <c r="E13" s="18" t="s">
        <v>24</v>
      </c>
      <c r="F13" s="49" t="s">
        <v>25</v>
      </c>
      <c r="G13" s="13" t="s">
        <v>13</v>
      </c>
      <c r="H13" s="48"/>
      <c r="I13" s="59">
        <v>50</v>
      </c>
      <c r="J13" s="59">
        <v>31</v>
      </c>
      <c r="K13" s="73">
        <v>19</v>
      </c>
    </row>
    <row r="14" spans="1:11" s="21" customFormat="1" ht="25.5">
      <c r="A14" s="8">
        <v>10</v>
      </c>
      <c r="B14" s="47" t="s">
        <v>22</v>
      </c>
      <c r="C14" s="49" t="s">
        <v>26</v>
      </c>
      <c r="D14" s="48">
        <v>212691354</v>
      </c>
      <c r="E14" s="18" t="s">
        <v>27</v>
      </c>
      <c r="F14" s="49" t="s">
        <v>28</v>
      </c>
      <c r="G14" s="13" t="s">
        <v>13</v>
      </c>
      <c r="H14" s="48" t="s">
        <v>96</v>
      </c>
      <c r="I14" s="59">
        <v>88</v>
      </c>
      <c r="J14" s="59">
        <v>21</v>
      </c>
      <c r="K14" s="73">
        <v>7</v>
      </c>
    </row>
    <row r="15" spans="1:11" s="21" customFormat="1">
      <c r="A15" s="8">
        <v>11</v>
      </c>
      <c r="B15" s="47" t="s">
        <v>29</v>
      </c>
      <c r="C15" s="49" t="s">
        <v>30</v>
      </c>
      <c r="D15" s="48">
        <v>404908043</v>
      </c>
      <c r="E15" s="18" t="s">
        <v>31</v>
      </c>
      <c r="F15" s="47" t="s">
        <v>32</v>
      </c>
      <c r="G15" s="13" t="s">
        <v>13</v>
      </c>
      <c r="H15" s="48"/>
      <c r="I15" s="59">
        <v>55</v>
      </c>
      <c r="J15" s="59">
        <v>19</v>
      </c>
      <c r="K15" s="73">
        <v>11</v>
      </c>
    </row>
    <row r="16" spans="1:11" s="21" customFormat="1" ht="25.5">
      <c r="A16" s="8">
        <v>12</v>
      </c>
      <c r="B16" s="47" t="s">
        <v>33</v>
      </c>
      <c r="C16" s="49" t="s">
        <v>34</v>
      </c>
      <c r="D16" s="48">
        <v>218064699</v>
      </c>
      <c r="E16" s="18" t="s">
        <v>35</v>
      </c>
      <c r="F16" s="49" t="s">
        <v>36</v>
      </c>
      <c r="G16" s="13" t="s">
        <v>13</v>
      </c>
      <c r="H16" s="48"/>
      <c r="I16" s="59">
        <v>174</v>
      </c>
      <c r="J16" s="59">
        <v>46</v>
      </c>
      <c r="K16" s="73">
        <v>16</v>
      </c>
    </row>
    <row r="17" spans="1:11" s="21" customFormat="1" ht="114.75">
      <c r="A17" s="8">
        <v>13</v>
      </c>
      <c r="B17" s="49" t="s">
        <v>37</v>
      </c>
      <c r="C17" s="19" t="s">
        <v>38</v>
      </c>
      <c r="D17" s="48">
        <v>216296639</v>
      </c>
      <c r="E17" s="18" t="s">
        <v>39</v>
      </c>
      <c r="F17" s="18" t="s">
        <v>40</v>
      </c>
      <c r="G17" s="13" t="s">
        <v>13</v>
      </c>
      <c r="H17" s="48" t="s">
        <v>101</v>
      </c>
      <c r="I17" s="56">
        <v>120</v>
      </c>
      <c r="J17" s="56">
        <v>50</v>
      </c>
      <c r="K17" s="73">
        <v>23</v>
      </c>
    </row>
    <row r="18" spans="1:11" s="50" customFormat="1" ht="22.5">
      <c r="A18" s="8">
        <v>14</v>
      </c>
      <c r="B18" s="30" t="s">
        <v>41</v>
      </c>
      <c r="C18" s="30" t="s">
        <v>42</v>
      </c>
      <c r="D18" s="48">
        <v>219999009</v>
      </c>
      <c r="E18" s="18" t="s">
        <v>43</v>
      </c>
      <c r="F18" s="30" t="s">
        <v>44</v>
      </c>
      <c r="G18" s="13" t="s">
        <v>13</v>
      </c>
      <c r="H18" s="46"/>
      <c r="I18" s="57">
        <v>15</v>
      </c>
      <c r="J18" s="57">
        <v>0</v>
      </c>
      <c r="K18" s="75">
        <v>0</v>
      </c>
    </row>
    <row r="19" spans="1:11" s="50" customFormat="1" ht="25.5">
      <c r="A19" s="8">
        <v>15</v>
      </c>
      <c r="B19" s="30" t="s">
        <v>41</v>
      </c>
      <c r="C19" s="30" t="s">
        <v>89</v>
      </c>
      <c r="D19" s="48">
        <v>205165453</v>
      </c>
      <c r="E19" s="49" t="s">
        <v>45</v>
      </c>
      <c r="F19" s="15" t="s">
        <v>98</v>
      </c>
      <c r="G19" s="51" t="s">
        <v>99</v>
      </c>
      <c r="H19" s="46"/>
      <c r="I19" s="46">
        <v>200</v>
      </c>
      <c r="J19" s="46"/>
      <c r="K19" s="46">
        <v>20</v>
      </c>
    </row>
    <row r="20" spans="1:11">
      <c r="A20" s="24"/>
      <c r="B20" s="25"/>
      <c r="C20" s="26"/>
      <c r="D20" s="27"/>
      <c r="E20" s="26"/>
      <c r="F20" s="28"/>
      <c r="G20" s="29"/>
      <c r="H20" s="27"/>
      <c r="I20" s="53"/>
      <c r="J20" s="53"/>
      <c r="K20" s="52"/>
    </row>
    <row r="21" spans="1:11" s="21" customFormat="1" ht="28.5" customHeight="1">
      <c r="A21" s="8">
        <v>1</v>
      </c>
      <c r="B21" s="47" t="s">
        <v>29</v>
      </c>
      <c r="C21" s="49" t="s">
        <v>30</v>
      </c>
      <c r="D21" s="48" t="s">
        <v>92</v>
      </c>
      <c r="E21" s="23" t="s">
        <v>93</v>
      </c>
      <c r="F21" s="23" t="s">
        <v>94</v>
      </c>
      <c r="G21" s="51" t="s">
        <v>99</v>
      </c>
      <c r="H21" s="48"/>
      <c r="I21" s="52">
        <v>170</v>
      </c>
      <c r="J21" s="52"/>
      <c r="K21" s="52">
        <v>27</v>
      </c>
    </row>
    <row r="22" spans="1:11" s="50" customFormat="1" ht="48">
      <c r="A22" s="8">
        <v>2</v>
      </c>
      <c r="B22" s="30" t="s">
        <v>22</v>
      </c>
      <c r="C22" s="30" t="s">
        <v>26</v>
      </c>
      <c r="D22" s="48">
        <v>412729720</v>
      </c>
      <c r="E22" s="30" t="s">
        <v>106</v>
      </c>
      <c r="F22" s="30" t="s">
        <v>53</v>
      </c>
      <c r="G22" s="45" t="s">
        <v>102</v>
      </c>
      <c r="H22" s="48" t="s">
        <v>17</v>
      </c>
      <c r="I22" s="58">
        <v>152</v>
      </c>
      <c r="J22" s="58">
        <v>47</v>
      </c>
      <c r="K22" s="75">
        <v>19</v>
      </c>
    </row>
    <row r="23" spans="1:11" s="50" customFormat="1" ht="48">
      <c r="A23" s="8">
        <v>3</v>
      </c>
      <c r="B23" s="30" t="s">
        <v>85</v>
      </c>
      <c r="C23" s="30" t="s">
        <v>86</v>
      </c>
      <c r="D23" s="48">
        <v>401993508</v>
      </c>
      <c r="E23" s="30" t="s">
        <v>87</v>
      </c>
      <c r="F23" s="30" t="s">
        <v>88</v>
      </c>
      <c r="G23" s="45" t="s">
        <v>102</v>
      </c>
      <c r="H23" s="46"/>
      <c r="I23" s="64">
        <v>80</v>
      </c>
      <c r="J23" s="64">
        <v>27</v>
      </c>
      <c r="K23" s="73">
        <v>18</v>
      </c>
    </row>
    <row r="24" spans="1:11" s="21" customFormat="1" ht="48">
      <c r="A24" s="8">
        <v>4</v>
      </c>
      <c r="B24" s="16" t="s">
        <v>22</v>
      </c>
      <c r="C24" s="49" t="s">
        <v>26</v>
      </c>
      <c r="D24" s="48">
        <v>404476205</v>
      </c>
      <c r="E24" s="49" t="s">
        <v>64</v>
      </c>
      <c r="F24" s="33" t="s">
        <v>65</v>
      </c>
      <c r="G24" s="45" t="s">
        <v>90</v>
      </c>
      <c r="H24" s="48"/>
      <c r="I24" s="65">
        <v>81</v>
      </c>
      <c r="J24" s="65">
        <v>27</v>
      </c>
      <c r="K24" s="73">
        <v>25</v>
      </c>
    </row>
    <row r="25" spans="1:11" s="21" customFormat="1" ht="48">
      <c r="A25" s="8">
        <v>5</v>
      </c>
      <c r="B25" s="47" t="s">
        <v>9</v>
      </c>
      <c r="C25" s="49" t="s">
        <v>47</v>
      </c>
      <c r="D25" s="48">
        <v>402101328</v>
      </c>
      <c r="E25" s="49" t="s">
        <v>58</v>
      </c>
      <c r="F25" s="49" t="s">
        <v>59</v>
      </c>
      <c r="G25" s="45" t="s">
        <v>60</v>
      </c>
      <c r="H25" s="48"/>
      <c r="I25" s="66">
        <v>115</v>
      </c>
      <c r="J25" s="66">
        <v>43</v>
      </c>
      <c r="K25" s="73">
        <v>17</v>
      </c>
    </row>
    <row r="26" spans="1:11" s="21" customFormat="1" ht="48">
      <c r="A26" s="8">
        <v>6</v>
      </c>
      <c r="B26" s="47" t="s">
        <v>9</v>
      </c>
      <c r="C26" s="49" t="s">
        <v>14</v>
      </c>
      <c r="D26" s="48">
        <v>205279740</v>
      </c>
      <c r="E26" s="49" t="s">
        <v>61</v>
      </c>
      <c r="F26" s="49" t="s">
        <v>62</v>
      </c>
      <c r="G26" s="45" t="s">
        <v>63</v>
      </c>
      <c r="H26" s="48"/>
      <c r="I26" s="67">
        <v>208</v>
      </c>
      <c r="J26" s="67">
        <v>75</v>
      </c>
      <c r="K26" s="73">
        <v>49</v>
      </c>
    </row>
    <row r="27" spans="1:11" s="21" customFormat="1" ht="48">
      <c r="A27" s="8">
        <v>7</v>
      </c>
      <c r="B27" s="47" t="s">
        <v>9</v>
      </c>
      <c r="C27" s="49" t="s">
        <v>47</v>
      </c>
      <c r="D27" s="48">
        <v>404476205</v>
      </c>
      <c r="E27" s="49" t="s">
        <v>54</v>
      </c>
      <c r="F27" s="49" t="s">
        <v>55</v>
      </c>
      <c r="G27" s="45" t="s">
        <v>91</v>
      </c>
      <c r="H27" s="48"/>
      <c r="I27" s="68">
        <v>75</v>
      </c>
      <c r="J27" s="68">
        <v>23</v>
      </c>
      <c r="K27" s="73">
        <v>16</v>
      </c>
    </row>
    <row r="28" spans="1:11" s="21" customFormat="1" ht="48">
      <c r="A28" s="8">
        <v>8</v>
      </c>
      <c r="B28" s="47" t="s">
        <v>9</v>
      </c>
      <c r="C28" s="49" t="s">
        <v>47</v>
      </c>
      <c r="D28" s="48">
        <v>202901832</v>
      </c>
      <c r="E28" s="49" t="s">
        <v>66</v>
      </c>
      <c r="F28" s="49" t="s">
        <v>55</v>
      </c>
      <c r="G28" s="45" t="s">
        <v>67</v>
      </c>
      <c r="H28" s="48"/>
      <c r="I28" s="69">
        <v>194</v>
      </c>
      <c r="J28" s="69">
        <v>94</v>
      </c>
      <c r="K28" s="73">
        <v>26</v>
      </c>
    </row>
    <row r="29" spans="1:11">
      <c r="A29" s="34"/>
      <c r="B29" s="35"/>
      <c r="C29" s="36"/>
      <c r="D29" s="35"/>
      <c r="E29" s="36"/>
      <c r="F29" s="35"/>
      <c r="G29" s="37"/>
      <c r="H29" s="38"/>
    </row>
    <row r="30" spans="1:11" ht="48">
      <c r="A30" s="8">
        <v>1</v>
      </c>
      <c r="B30" s="16" t="s">
        <v>9</v>
      </c>
      <c r="C30" s="17" t="s">
        <v>68</v>
      </c>
      <c r="D30" s="11">
        <v>204483380</v>
      </c>
      <c r="E30" s="17" t="s">
        <v>69</v>
      </c>
      <c r="F30" s="10" t="s">
        <v>70</v>
      </c>
      <c r="G30" s="31" t="s">
        <v>71</v>
      </c>
      <c r="H30" s="12"/>
      <c r="I30" s="70">
        <v>96</v>
      </c>
      <c r="J30" s="71">
        <v>34</v>
      </c>
      <c r="K30" s="73">
        <v>4</v>
      </c>
    </row>
    <row r="31" spans="1:11" s="21" customFormat="1" ht="48">
      <c r="A31" s="8">
        <v>2</v>
      </c>
      <c r="B31" s="16" t="s">
        <v>9</v>
      </c>
      <c r="C31" s="10" t="s">
        <v>47</v>
      </c>
      <c r="D31" s="11">
        <v>404476205</v>
      </c>
      <c r="E31" s="17" t="s">
        <v>72</v>
      </c>
      <c r="F31" s="32" t="s">
        <v>73</v>
      </c>
      <c r="G31" s="31" t="s">
        <v>74</v>
      </c>
      <c r="H31" s="11"/>
      <c r="I31" s="70">
        <v>50</v>
      </c>
      <c r="J31" s="71">
        <v>14</v>
      </c>
      <c r="K31" s="73">
        <v>4</v>
      </c>
    </row>
    <row r="32" spans="1:11" ht="48">
      <c r="A32" s="8">
        <v>3</v>
      </c>
      <c r="B32" s="16" t="s">
        <v>9</v>
      </c>
      <c r="C32" s="23" t="s">
        <v>75</v>
      </c>
      <c r="D32" s="11">
        <v>404879663</v>
      </c>
      <c r="E32" s="17" t="s">
        <v>76</v>
      </c>
      <c r="F32" s="10" t="s">
        <v>77</v>
      </c>
      <c r="G32" s="31" t="s">
        <v>78</v>
      </c>
      <c r="H32" s="12"/>
      <c r="I32" s="70">
        <v>206</v>
      </c>
      <c r="J32" s="71">
        <v>36</v>
      </c>
      <c r="K32" s="73">
        <v>25</v>
      </c>
    </row>
    <row r="33" spans="1:11" ht="37.5" customHeight="1">
      <c r="A33" s="8">
        <v>4</v>
      </c>
      <c r="B33" s="9" t="s">
        <v>22</v>
      </c>
      <c r="C33" s="10" t="s">
        <v>23</v>
      </c>
      <c r="D33" s="11">
        <v>239403463</v>
      </c>
      <c r="E33" s="10" t="s">
        <v>79</v>
      </c>
      <c r="F33" s="10" t="s">
        <v>25</v>
      </c>
      <c r="G33" s="31" t="s">
        <v>78</v>
      </c>
      <c r="H33" s="12"/>
      <c r="I33" s="70">
        <f>134-50</f>
        <v>84</v>
      </c>
      <c r="J33" s="70">
        <v>31</v>
      </c>
      <c r="K33" s="73"/>
    </row>
    <row r="34" spans="1:11" s="21" customFormat="1" ht="48">
      <c r="A34" s="8">
        <v>5</v>
      </c>
      <c r="B34" s="9" t="s">
        <v>9</v>
      </c>
      <c r="C34" s="10" t="s">
        <v>50</v>
      </c>
      <c r="D34" s="11">
        <v>404476205</v>
      </c>
      <c r="E34" s="10" t="s">
        <v>80</v>
      </c>
      <c r="F34" s="10" t="s">
        <v>81</v>
      </c>
      <c r="G34" s="31" t="s">
        <v>82</v>
      </c>
      <c r="H34" s="20" t="s">
        <v>95</v>
      </c>
      <c r="I34" s="70">
        <v>193</v>
      </c>
      <c r="J34" s="70">
        <v>40</v>
      </c>
      <c r="K34" s="73">
        <v>38</v>
      </c>
    </row>
    <row r="35" spans="1:11" ht="48">
      <c r="A35" s="8">
        <v>6</v>
      </c>
      <c r="B35" s="9" t="s">
        <v>9</v>
      </c>
      <c r="C35" s="10" t="s">
        <v>14</v>
      </c>
      <c r="D35" s="11">
        <v>200007143</v>
      </c>
      <c r="E35" s="10" t="s">
        <v>83</v>
      </c>
      <c r="F35" s="10" t="s">
        <v>84</v>
      </c>
      <c r="G35" s="31" t="s">
        <v>82</v>
      </c>
      <c r="H35" s="12"/>
      <c r="I35" s="70">
        <v>75</v>
      </c>
      <c r="J35" s="70">
        <v>37</v>
      </c>
      <c r="K35" s="73">
        <v>8</v>
      </c>
    </row>
    <row r="36" spans="1:11">
      <c r="F36" s="32"/>
    </row>
    <row r="37" spans="1:11">
      <c r="E37" s="79" t="s">
        <v>107</v>
      </c>
      <c r="F37" s="77"/>
      <c r="G37" s="77"/>
      <c r="H37" s="78"/>
      <c r="I37" s="77">
        <f>SUM(I5:I35)</f>
        <v>3285</v>
      </c>
      <c r="J37" s="77">
        <f>SUM(J5:J35)</f>
        <v>878</v>
      </c>
      <c r="K37" s="77">
        <f>SUM(K5:K35)</f>
        <v>553</v>
      </c>
    </row>
    <row r="38" spans="1:11" s="40" customFormat="1" ht="18">
      <c r="A38" s="39"/>
      <c r="E38" s="41"/>
      <c r="H38" s="42"/>
      <c r="K38" s="76"/>
    </row>
    <row r="40" spans="1:11" ht="18">
      <c r="E40" s="41"/>
    </row>
    <row r="42" spans="1:11" ht="18">
      <c r="E42" s="41"/>
    </row>
    <row r="44" spans="1:11" ht="18">
      <c r="E44" s="41"/>
    </row>
    <row r="46" spans="1:11" ht="18">
      <c r="E46" s="41"/>
    </row>
    <row r="48" spans="1:11" ht="18">
      <c r="E48" s="41"/>
    </row>
    <row r="50" spans="5:5" ht="18">
      <c r="E50" s="41"/>
    </row>
    <row r="52" spans="5:5" ht="18">
      <c r="E52" s="41"/>
    </row>
    <row r="54" spans="5:5" ht="18">
      <c r="E54" s="41"/>
    </row>
    <row r="56" spans="5:5" ht="18">
      <c r="E56" s="41"/>
    </row>
    <row r="58" spans="5:5" ht="18">
      <c r="E58" s="43"/>
    </row>
    <row r="59" spans="5:5" ht="18">
      <c r="E59" s="43"/>
    </row>
    <row r="60" spans="5:5" ht="18">
      <c r="E60" s="43"/>
    </row>
    <row r="61" spans="5:5" ht="18">
      <c r="E61" s="44"/>
    </row>
  </sheetData>
  <autoFilter ref="A1:K61"/>
  <mergeCells count="1">
    <mergeCell ref="E2:F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fever+covid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2020-06-19T09:44:52Z</dcterms:modified>
</cp:coreProperties>
</file>