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.kapanadze\Desktop\"/>
    </mc:Choice>
  </mc:AlternateContent>
  <bookViews>
    <workbookView xWindow="0" yWindow="0" windowWidth="24000" windowHeight="9600"/>
  </bookViews>
  <sheets>
    <sheet name="Sheet1" sheetId="1" r:id="rId1"/>
    <sheet name="Topologia" sheetId="2" r:id="rId2"/>
    <sheet name="Diagnoz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28" i="3"/>
  <c r="B29" i="3"/>
  <c r="B30" i="3"/>
  <c r="B31" i="3"/>
  <c r="B32" i="3"/>
  <c r="B33" i="3"/>
  <c r="B34" i="3"/>
  <c r="B35" i="3"/>
  <c r="B36" i="3"/>
  <c r="B37" i="3"/>
  <c r="B38" i="3"/>
  <c r="B39" i="3"/>
  <c r="B26" i="3"/>
</calcChain>
</file>

<file path=xl/sharedStrings.xml><?xml version="1.0" encoding="utf-8"?>
<sst xmlns="http://schemas.openxmlformats.org/spreadsheetml/2006/main" count="120" uniqueCount="86">
  <si>
    <t>City</t>
  </si>
  <si>
    <t>ID</t>
  </si>
  <si>
    <t>PNumber</t>
  </si>
  <si>
    <t>LName</t>
  </si>
  <si>
    <t>FName</t>
  </si>
  <si>
    <t>სარძევე ჯირკვლის ქვედა ლატერალური კვადრატი</t>
  </si>
  <si>
    <t xml:space="preserve">სარძევე ჯირკვალი, სხვაგვარად დაუზუსტებელი </t>
  </si>
  <si>
    <t>სარძევე ჯირკვლის ქვედა მედიალური კვადრატი</t>
  </si>
  <si>
    <t>სარძევე ჯირკვლის კომბინირებული დაზიანება</t>
  </si>
  <si>
    <t>სარძევე ჯირკვლის ცენტრალური ნაწილი</t>
  </si>
  <si>
    <t xml:space="preserve">სარძევე ჯირკვლის იღლიისკენა (აქსიალური) ნაწილი </t>
  </si>
  <si>
    <t xml:space="preserve">სარძევე ჯირკვლის ზედა მედიალური კვადრატი </t>
  </si>
  <si>
    <t>დვრილი</t>
  </si>
  <si>
    <t>სარძევე ჯირკვლის ზედა ლატერალური კვადრატი</t>
  </si>
  <si>
    <t>ფიბროადენომა (ICD-O-Code-9010/0)</t>
  </si>
  <si>
    <t>ფიბროზულ-ცისტური დაავადება</t>
  </si>
  <si>
    <t>ფიბროლიპომა  (ICD-O-Code-8850/0)</t>
  </si>
  <si>
    <t>ადენოკარცინომა</t>
  </si>
  <si>
    <t>ადენოზი</t>
  </si>
  <si>
    <t>ფიბრომატოზი</t>
  </si>
  <si>
    <t>სარძევე ჯირკვლის ლობულური კარცინომა   (ICD-O-Code-8520/3)</t>
  </si>
  <si>
    <t>სარძევე ჯირკვლის სადინროვანი კარცინომა (ICD-O-Code-8500/3)</t>
  </si>
  <si>
    <t>დრენირებული ცისტა (ფიბროზულ-ცისტური დაავადება)</t>
  </si>
  <si>
    <t>ცხიმოვანი ნეკროზი</t>
  </si>
  <si>
    <t>საეჭვო ავთვისებიანობაზე</t>
  </si>
  <si>
    <t>ატიპიური/განუსაზღვრელი</t>
  </si>
  <si>
    <t>ინტრადუქტული პაპილომა</t>
  </si>
  <si>
    <t>ფოთლისებური ფიბროადენომა</t>
  </si>
  <si>
    <t>სარძევე ჯირკვლის ლობულური კარცინომა (ICD-O-Code-8520/3)</t>
  </si>
  <si>
    <t xml:space="preserve">ფიბროლიპომა </t>
  </si>
  <si>
    <t>ტოპოგრაფია</t>
  </si>
  <si>
    <t>მორფოლოგია</t>
  </si>
  <si>
    <t xml:space="preserve">გაგრა ა.წერეთლის ქ. N 59/1 ბ. 18 </t>
  </si>
  <si>
    <t xml:space="preserve">გარდაბანი ს. მარტყოფი 30–ე ქ. N 7 </t>
  </si>
  <si>
    <t xml:space="preserve">ხულო ს. კალოთა </t>
  </si>
  <si>
    <t xml:space="preserve">საჩხერე კონსტიტუციის ქ. N 2 </t>
  </si>
  <si>
    <t xml:space="preserve">დუშეთი ს. ციხევდავი </t>
  </si>
  <si>
    <t>საქართველო, ქალაქი რუსთავი, ვლადიმერ მესხიშვილის I გასასვლელი, N 7, ბინა 54</t>
  </si>
  <si>
    <t>აცელულური გამონადენი</t>
  </si>
  <si>
    <t>e93983af-2880-494e-a85e-b12e5ff1645b</t>
  </si>
  <si>
    <t>NcdcID</t>
  </si>
  <si>
    <t>Name</t>
  </si>
  <si>
    <t>893ccd15-8be4-4339-b126-13ceb4323a62</t>
  </si>
  <si>
    <t>32b778d6-fa7f-43ea-8d58-1d9fc5ea2580</t>
  </si>
  <si>
    <t>c4ddd1a1-34e6-4796-ae83-29c6a16b231f</t>
  </si>
  <si>
    <t>1afc8460-e860-498e-8246-3bca06390eff</t>
  </si>
  <si>
    <t>23503b0b-354c-454a-98c9-44d2c5dfe96a</t>
  </si>
  <si>
    <t>021314e0-2ee7-4a60-886c-7e4b383718a9</t>
  </si>
  <si>
    <t>86992408-9a97-4dfc-8ee6-a64e9dec438a</t>
  </si>
  <si>
    <t>d42fdcaa-17fd-493d-8f38-dd73424c4250</t>
  </si>
  <si>
    <t>76b90701-ab01-4b3f-8760-d0c11717aed5</t>
  </si>
  <si>
    <t>2de2e74c-0451-41d1-a97c-09ea1237114d</t>
  </si>
  <si>
    <t>06075af9-c314-47ad-bb25-5cd3f0e01803</t>
  </si>
  <si>
    <t>463405ce-ac36-4e22-8543-0b4bc3fb7b76</t>
  </si>
  <si>
    <t>მასალა არაადექვატურია</t>
  </si>
  <si>
    <t>2d55d5fc-50aa-411f-b368-3b7dd58582f7</t>
  </si>
  <si>
    <t>სარძევე ჯირკვალი</t>
  </si>
  <si>
    <t>62007011053</t>
  </si>
  <si>
    <t>33001007215</t>
  </si>
  <si>
    <t>35001098224</t>
  </si>
  <si>
    <t>57001054418</t>
  </si>
  <si>
    <t>53001006601</t>
  </si>
  <si>
    <t>62007011086</t>
  </si>
  <si>
    <t>60001037556</t>
  </si>
  <si>
    <t>ხუნდაძე</t>
  </si>
  <si>
    <t>შაინიძე</t>
  </si>
  <si>
    <t>დაუდიშვილი</t>
  </si>
  <si>
    <t>მიქელაშვილი</t>
  </si>
  <si>
    <t>ღულაძე</t>
  </si>
  <si>
    <t>რუხაძე</t>
  </si>
  <si>
    <t>ობოზნაია</t>
  </si>
  <si>
    <t>გიორგაძე</t>
  </si>
  <si>
    <t>დარეჯან</t>
  </si>
  <si>
    <t>დალი</t>
  </si>
  <si>
    <t>დარიკო</t>
  </si>
  <si>
    <t>თეა</t>
  </si>
  <si>
    <t>ციცინო</t>
  </si>
  <si>
    <t>ლოლიტა</t>
  </si>
  <si>
    <t>სვეტლანა</t>
  </si>
  <si>
    <t>დოდო</t>
  </si>
  <si>
    <t>სარძევე ჯირკვლის დუქტური ინვაზიური კარცინომა.</t>
  </si>
  <si>
    <t>სარძევე ჯირკვლის სადინროვანი კარცინომა (ICD-O-Code-8500/3).</t>
  </si>
  <si>
    <t>აცელულური გამონადენი.</t>
  </si>
  <si>
    <t>ადენოკარცინომა.</t>
  </si>
  <si>
    <t>ფიბროზულ-ცისტური დაავადება.</t>
  </si>
  <si>
    <t>ფიბროადენომა (ICD-O-Code-9010/0).
აპოკრინული მეტაპლაზია.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</si>
</sst>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333333"/>
      <name val="Arial"/>
      <family val="2"/>
    </font>
    <font>
      <sz val="14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0"/>
      <color indexed="8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0" fillId="0" borderId="1" xfId="0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6" fillId="0" borderId="0" xfId="0" applyFont="1" applyBorder="1" applyAlignment="1" applyProtection="1">
      <alignment vertical="top" wrapText="1" readingOrder="1"/>
      <protection locked="0"/>
    </xf>
    <xf numFmtId="0" fontId="6" fillId="0" borderId="0" xfId="0" applyFont="1" applyFill="1" applyBorder="1" applyAlignment="1" applyProtection="1">
      <alignment vertical="top" wrapText="1" readingOrder="1"/>
      <protection locked="0"/>
    </xf>
    <xf numFmtId="0" fontId="6" fillId="0" borderId="0" xfId="0" applyFont="1" applyBorder="1" applyAlignment="1" applyProtection="1">
      <alignment vertical="top" readingOrder="1"/>
      <protection locked="0"/>
    </xf>
    <xf numFmtId="0" fontId="0" fillId="0" borderId="0" xfId="0" applyFill="1" applyAlignment="1">
      <alignment vertical="top"/>
    </xf>
    <xf numFmtId="0" fontId="6" fillId="3" borderId="0" xfId="0" applyFont="1" applyFill="1" applyBorder="1" applyAlignment="1" applyProtection="1">
      <alignment vertical="top" wrapText="1" readingOrder="1"/>
      <protection locked="0"/>
    </xf>
    <xf numFmtId="0" fontId="4" fillId="3" borderId="0" xfId="0" applyFont="1" applyFill="1"/>
    <xf numFmtId="0" fontId="0" fillId="3" borderId="0" xfId="0" applyFill="1"/>
    <xf numFmtId="0" fontId="6" fillId="3" borderId="0" xfId="0" applyFont="1" applyFill="1" applyBorder="1" applyAlignment="1" applyProtection="1">
      <alignment vertical="top" readingOrder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zoomScale="115" zoomScaleNormal="115" workbookViewId="0">
      <selection activeCell="H20" sqref="H20"/>
    </sheetView>
  </sheetViews>
  <sheetFormatPr defaultRowHeight="15" x14ac:dyDescent="0.25"/>
  <cols>
    <col min="1" max="1" width="42.7109375" customWidth="1"/>
    <col min="2" max="2" width="10.42578125" customWidth="1"/>
    <col min="3" max="3" width="17.85546875" style="1" customWidth="1"/>
    <col min="4" max="4" width="21" customWidth="1"/>
    <col min="5" max="5" width="14" customWidth="1"/>
    <col min="6" max="6" width="31.7109375" customWidth="1"/>
    <col min="7" max="7" width="11.140625" customWidth="1"/>
    <col min="8" max="8" width="53.140625" customWidth="1"/>
    <col min="9" max="9" width="56.85546875" customWidth="1"/>
  </cols>
  <sheetData>
    <row r="1" spans="1:1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s="5" t="s">
        <v>30</v>
      </c>
      <c r="H1" s="5" t="s">
        <v>31</v>
      </c>
    </row>
    <row r="2" spans="1:10" ht="18.75" x14ac:dyDescent="0.3">
      <c r="A2" s="7" t="s">
        <v>32</v>
      </c>
      <c r="B2" s="14">
        <v>333049</v>
      </c>
      <c r="C2" s="14" t="s">
        <v>57</v>
      </c>
      <c r="D2" s="14" t="s">
        <v>64</v>
      </c>
      <c r="E2" s="14" t="s">
        <v>72</v>
      </c>
      <c r="F2" s="15" t="s">
        <v>13</v>
      </c>
      <c r="G2" s="16"/>
      <c r="H2" s="16" t="s">
        <v>21</v>
      </c>
      <c r="I2" s="17" t="s">
        <v>80</v>
      </c>
    </row>
    <row r="3" spans="1:10" ht="18.75" x14ac:dyDescent="0.3">
      <c r="A3" s="7" t="s">
        <v>33</v>
      </c>
      <c r="B3" s="10">
        <v>334156</v>
      </c>
      <c r="C3" s="10" t="s">
        <v>58</v>
      </c>
      <c r="D3" s="11" t="s">
        <v>65</v>
      </c>
      <c r="E3" s="10" t="s">
        <v>73</v>
      </c>
      <c r="F3" s="6" t="s">
        <v>9</v>
      </c>
      <c r="H3" s="9" t="s">
        <v>21</v>
      </c>
      <c r="I3" s="12" t="s">
        <v>81</v>
      </c>
    </row>
    <row r="4" spans="1:10" ht="18.75" x14ac:dyDescent="0.3">
      <c r="A4" s="7" t="s">
        <v>34</v>
      </c>
      <c r="B4" s="10">
        <v>332535</v>
      </c>
      <c r="C4" s="10" t="s">
        <v>59</v>
      </c>
      <c r="D4" s="11" t="s">
        <v>66</v>
      </c>
      <c r="E4" s="10" t="s">
        <v>74</v>
      </c>
      <c r="F4" s="6" t="s">
        <v>11</v>
      </c>
      <c r="H4" s="9" t="s">
        <v>17</v>
      </c>
      <c r="I4" s="10" t="s">
        <v>83</v>
      </c>
      <c r="J4" s="8"/>
    </row>
    <row r="5" spans="1:10" ht="18.75" x14ac:dyDescent="0.3">
      <c r="A5" s="7" t="s">
        <v>35</v>
      </c>
      <c r="B5" s="10">
        <v>191402</v>
      </c>
      <c r="C5" s="10" t="s">
        <v>60</v>
      </c>
      <c r="D5" s="11" t="s">
        <v>67</v>
      </c>
      <c r="E5" s="10" t="s">
        <v>75</v>
      </c>
      <c r="F5" s="6" t="s">
        <v>12</v>
      </c>
      <c r="H5" s="9" t="s">
        <v>38</v>
      </c>
      <c r="I5" s="10" t="s">
        <v>82</v>
      </c>
    </row>
    <row r="6" spans="1:10" ht="18.75" x14ac:dyDescent="0.3">
      <c r="A6" s="7" t="s">
        <v>36</v>
      </c>
      <c r="B6" s="10">
        <v>7547</v>
      </c>
      <c r="C6" s="10" t="s">
        <v>61</v>
      </c>
      <c r="D6" s="11" t="s">
        <v>68</v>
      </c>
      <c r="E6" s="10" t="s">
        <v>76</v>
      </c>
      <c r="F6" s="6" t="s">
        <v>13</v>
      </c>
      <c r="H6" s="9" t="s">
        <v>17</v>
      </c>
      <c r="I6" s="10" t="s">
        <v>83</v>
      </c>
    </row>
    <row r="7" spans="1:10" ht="18" customHeight="1" x14ac:dyDescent="0.3">
      <c r="A7" s="7" t="s">
        <v>37</v>
      </c>
      <c r="B7" s="10">
        <v>333014</v>
      </c>
      <c r="C7" s="10">
        <v>62001030186</v>
      </c>
      <c r="D7" s="11" t="s">
        <v>69</v>
      </c>
      <c r="E7" s="10" t="s">
        <v>77</v>
      </c>
      <c r="F7" s="6" t="s">
        <v>13</v>
      </c>
      <c r="H7" s="13" t="s">
        <v>17</v>
      </c>
      <c r="I7" s="10" t="s">
        <v>83</v>
      </c>
    </row>
    <row r="8" spans="1:10" ht="18.75" x14ac:dyDescent="0.3">
      <c r="B8" s="10">
        <v>333072</v>
      </c>
      <c r="C8" s="10" t="s">
        <v>62</v>
      </c>
      <c r="D8" s="11" t="s">
        <v>70</v>
      </c>
      <c r="E8" s="10" t="s">
        <v>78</v>
      </c>
      <c r="F8" s="6" t="s">
        <v>9</v>
      </c>
      <c r="H8" s="9" t="s">
        <v>15</v>
      </c>
      <c r="I8" s="10" t="s">
        <v>84</v>
      </c>
    </row>
    <row r="9" spans="1:10" ht="18.75" x14ac:dyDescent="0.3">
      <c r="B9" s="10">
        <v>333311</v>
      </c>
      <c r="C9" s="10" t="s">
        <v>63</v>
      </c>
      <c r="D9" s="11" t="s">
        <v>71</v>
      </c>
      <c r="E9" s="10" t="s">
        <v>79</v>
      </c>
      <c r="F9" s="6" t="s">
        <v>9</v>
      </c>
      <c r="H9" s="9" t="s">
        <v>14</v>
      </c>
      <c r="I9" s="12" t="s">
        <v>85</v>
      </c>
    </row>
  </sheetData>
  <conditionalFormatting sqref="C2:C9">
    <cfRule type="duplicateValues" dxfId="0" priority="1" stopIfTrue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Diagnozi!$A$1:$A$14</xm:f>
          </x14:formula1>
          <xm:sqref>H10:H22</xm:sqref>
        </x14:dataValidation>
        <x14:dataValidation type="list" allowBlank="1" showInputMessage="1" showErrorMessage="1">
          <x14:formula1>
            <xm:f>Topologia!$A$1:$A$9</xm:f>
          </x14:formula1>
          <xm:sqref>F2:F22</xm:sqref>
        </x14:dataValidation>
        <x14:dataValidation type="list" allowBlank="1" showInputMessage="1" showErrorMessage="1">
          <x14:formula1>
            <xm:f>Diagnozi!$A$1:$A$16</xm:f>
          </x14:formula1>
          <xm:sqref>H2:H9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7" sqref="A17:B18"/>
    </sheetView>
  </sheetViews>
  <sheetFormatPr defaultRowHeight="15" x14ac:dyDescent="0.25"/>
  <cols>
    <col min="1" max="2" width="54.85546875" bestFit="1" customWidth="1"/>
  </cols>
  <sheetData>
    <row r="1" spans="1:2" x14ac:dyDescent="0.25">
      <c r="A1" t="s">
        <v>5</v>
      </c>
      <c r="B1" t="s">
        <v>42</v>
      </c>
    </row>
    <row r="2" spans="1:2" x14ac:dyDescent="0.25">
      <c r="A2" t="s">
        <v>6</v>
      </c>
      <c r="B2" t="s">
        <v>43</v>
      </c>
    </row>
    <row r="3" spans="1:2" x14ac:dyDescent="0.25">
      <c r="A3" t="s">
        <v>7</v>
      </c>
      <c r="B3" t="s">
        <v>44</v>
      </c>
    </row>
    <row r="4" spans="1:2" x14ac:dyDescent="0.25">
      <c r="A4" t="s">
        <v>8</v>
      </c>
      <c r="B4" t="s">
        <v>45</v>
      </c>
    </row>
    <row r="5" spans="1:2" x14ac:dyDescent="0.25">
      <c r="A5" t="s">
        <v>9</v>
      </c>
      <c r="B5" t="s">
        <v>46</v>
      </c>
    </row>
    <row r="6" spans="1:2" x14ac:dyDescent="0.25">
      <c r="A6" t="s">
        <v>10</v>
      </c>
      <c r="B6" t="s">
        <v>47</v>
      </c>
    </row>
    <row r="7" spans="1:2" x14ac:dyDescent="0.25">
      <c r="A7" t="s">
        <v>11</v>
      </c>
      <c r="B7" t="s">
        <v>48</v>
      </c>
    </row>
    <row r="8" spans="1:2" x14ac:dyDescent="0.25">
      <c r="A8" t="s">
        <v>12</v>
      </c>
      <c r="B8" t="s">
        <v>39</v>
      </c>
    </row>
    <row r="9" spans="1:2" x14ac:dyDescent="0.25">
      <c r="A9" t="s">
        <v>13</v>
      </c>
      <c r="B9" t="s">
        <v>49</v>
      </c>
    </row>
    <row r="17" spans="1:2" x14ac:dyDescent="0.25">
      <c r="A17" t="s">
        <v>40</v>
      </c>
      <c r="B17" t="s">
        <v>41</v>
      </c>
    </row>
    <row r="18" spans="1:2" x14ac:dyDescent="0.25">
      <c r="A18" t="s">
        <v>55</v>
      </c>
      <c r="B18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A16" sqref="A16"/>
    </sheetView>
  </sheetViews>
  <sheetFormatPr defaultRowHeight="15" x14ac:dyDescent="0.25"/>
  <cols>
    <col min="1" max="1" width="68.28515625" bestFit="1" customWidth="1"/>
    <col min="2" max="2" width="67.85546875" bestFit="1" customWidth="1"/>
  </cols>
  <sheetData>
    <row r="1" spans="1:2" x14ac:dyDescent="0.25">
      <c r="A1" t="s">
        <v>18</v>
      </c>
    </row>
    <row r="2" spans="1:2" x14ac:dyDescent="0.25">
      <c r="A2" t="s">
        <v>17</v>
      </c>
    </row>
    <row r="3" spans="1:2" x14ac:dyDescent="0.25">
      <c r="A3" t="s">
        <v>25</v>
      </c>
    </row>
    <row r="4" spans="1:2" x14ac:dyDescent="0.25">
      <c r="A4" t="s">
        <v>22</v>
      </c>
    </row>
    <row r="5" spans="1:2" x14ac:dyDescent="0.25">
      <c r="A5" t="s">
        <v>26</v>
      </c>
      <c r="B5" t="s">
        <v>50</v>
      </c>
    </row>
    <row r="6" spans="1:2" x14ac:dyDescent="0.25">
      <c r="A6" t="s">
        <v>24</v>
      </c>
      <c r="B6" t="s">
        <v>52</v>
      </c>
    </row>
    <row r="7" spans="1:2" x14ac:dyDescent="0.25">
      <c r="A7" t="s">
        <v>28</v>
      </c>
    </row>
    <row r="8" spans="1:2" x14ac:dyDescent="0.25">
      <c r="A8" t="s">
        <v>21</v>
      </c>
    </row>
    <row r="9" spans="1:2" x14ac:dyDescent="0.25">
      <c r="A9" t="s">
        <v>14</v>
      </c>
    </row>
    <row r="10" spans="1:2" x14ac:dyDescent="0.25">
      <c r="A10" t="s">
        <v>15</v>
      </c>
      <c r="B10" t="s">
        <v>51</v>
      </c>
    </row>
    <row r="11" spans="1:2" x14ac:dyDescent="0.25">
      <c r="A11" t="s">
        <v>29</v>
      </c>
    </row>
    <row r="12" spans="1:2" x14ac:dyDescent="0.25">
      <c r="A12" t="s">
        <v>19</v>
      </c>
    </row>
    <row r="13" spans="1:2" x14ac:dyDescent="0.25">
      <c r="A13" t="s">
        <v>27</v>
      </c>
    </row>
    <row r="14" spans="1:2" x14ac:dyDescent="0.25">
      <c r="A14" t="s">
        <v>23</v>
      </c>
    </row>
    <row r="15" spans="1:2" x14ac:dyDescent="0.25">
      <c r="A15" t="s">
        <v>54</v>
      </c>
      <c r="B15" t="s">
        <v>53</v>
      </c>
    </row>
    <row r="16" spans="1:2" x14ac:dyDescent="0.25">
      <c r="A16" s="8" t="s">
        <v>38</v>
      </c>
    </row>
    <row r="19" spans="1:2" x14ac:dyDescent="0.25">
      <c r="A19" t="s">
        <v>40</v>
      </c>
      <c r="B19" t="s">
        <v>41</v>
      </c>
    </row>
    <row r="20" spans="1:2" x14ac:dyDescent="0.25">
      <c r="A20" t="s">
        <v>55</v>
      </c>
      <c r="B20" t="s">
        <v>56</v>
      </c>
    </row>
    <row r="26" spans="1:2" ht="15.75" x14ac:dyDescent="0.25">
      <c r="A26" s="3" t="s">
        <v>18</v>
      </c>
      <c r="B26" s="2" t="str">
        <f>"N'"&amp;A26&amp;"',"</f>
        <v>N'ადენოზი',</v>
      </c>
    </row>
    <row r="27" spans="1:2" ht="15.75" x14ac:dyDescent="0.25">
      <c r="A27" s="4" t="s">
        <v>17</v>
      </c>
      <c r="B27" s="2" t="str">
        <f t="shared" ref="B27:B39" si="0">"N'"&amp;A27&amp;"',"</f>
        <v>N'ადენოკარცინომა',</v>
      </c>
    </row>
    <row r="28" spans="1:2" ht="15.75" x14ac:dyDescent="0.25">
      <c r="A28" s="3" t="s">
        <v>25</v>
      </c>
      <c r="B28" s="2" t="str">
        <f t="shared" si="0"/>
        <v>N'ატიპიური/განუსაზღვრელი',</v>
      </c>
    </row>
    <row r="29" spans="1:2" ht="15.75" x14ac:dyDescent="0.25">
      <c r="A29" s="3" t="s">
        <v>22</v>
      </c>
      <c r="B29" s="2" t="str">
        <f t="shared" si="0"/>
        <v>N'დრენირებული ცისტა (ფიბროზულ-ცისტური დაავადება)',</v>
      </c>
    </row>
    <row r="30" spans="1:2" ht="15.75" x14ac:dyDescent="0.25">
      <c r="A30" s="3" t="s">
        <v>26</v>
      </c>
      <c r="B30" s="2" t="str">
        <f t="shared" si="0"/>
        <v>N'ინტრადუქტული პაპილომა',</v>
      </c>
    </row>
    <row r="31" spans="1:2" ht="15.75" x14ac:dyDescent="0.25">
      <c r="A31" s="3" t="s">
        <v>24</v>
      </c>
      <c r="B31" s="2" t="str">
        <f t="shared" si="0"/>
        <v>N'საეჭვო ავთვისებიანობაზე',</v>
      </c>
    </row>
    <row r="32" spans="1:2" ht="15.75" x14ac:dyDescent="0.25">
      <c r="A32" s="3" t="s">
        <v>20</v>
      </c>
      <c r="B32" s="2" t="str">
        <f t="shared" si="0"/>
        <v>N'სარძევე ჯირკვლის ლობულური კარცინომა   (ICD-O-Code-8520/3)',</v>
      </c>
    </row>
    <row r="33" spans="1:2" ht="15.75" x14ac:dyDescent="0.25">
      <c r="A33" s="3" t="s">
        <v>21</v>
      </c>
      <c r="B33" s="2" t="str">
        <f t="shared" si="0"/>
        <v>N'სარძევე ჯირკვლის სადინროვანი კარცინომა (ICD-O-Code-8500/3)',</v>
      </c>
    </row>
    <row r="34" spans="1:2" ht="15.75" x14ac:dyDescent="0.25">
      <c r="A34" s="3" t="s">
        <v>14</v>
      </c>
      <c r="B34" s="2" t="str">
        <f t="shared" si="0"/>
        <v>N'ფიბროადენომა (ICD-O-Code-9010/0)',</v>
      </c>
    </row>
    <row r="35" spans="1:2" ht="15.75" x14ac:dyDescent="0.25">
      <c r="A35" s="3" t="s">
        <v>15</v>
      </c>
      <c r="B35" s="2" t="str">
        <f t="shared" si="0"/>
        <v>N'ფიბროზულ-ცისტური დაავადება',</v>
      </c>
    </row>
    <row r="36" spans="1:2" ht="15.75" x14ac:dyDescent="0.25">
      <c r="A36" s="4" t="s">
        <v>16</v>
      </c>
      <c r="B36" s="2" t="str">
        <f t="shared" si="0"/>
        <v>N'ფიბროლიპომა  (ICD-O-Code-8850/0)',</v>
      </c>
    </row>
    <row r="37" spans="1:2" ht="15.75" x14ac:dyDescent="0.25">
      <c r="A37" s="3" t="s">
        <v>19</v>
      </c>
      <c r="B37" s="2" t="str">
        <f t="shared" si="0"/>
        <v>N'ფიბრომატოზი',</v>
      </c>
    </row>
    <row r="38" spans="1:2" ht="15.75" x14ac:dyDescent="0.25">
      <c r="A38" s="3" t="s">
        <v>27</v>
      </c>
      <c r="B38" s="2" t="str">
        <f t="shared" si="0"/>
        <v>N'ფოთლისებური ფიბროადენომა',</v>
      </c>
    </row>
    <row r="39" spans="1:2" ht="15.75" x14ac:dyDescent="0.25">
      <c r="A39" s="3" t="s">
        <v>23</v>
      </c>
      <c r="B39" s="2" t="str">
        <f t="shared" si="0"/>
        <v>N'ცხიმოვანი ნეკროზი',</v>
      </c>
    </row>
  </sheetData>
  <sortState ref="A27:B40">
    <sortCondition ref="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Topologia</vt:lpstr>
      <vt:lpstr>Diagnozi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ირინა კაპანაძე</cp:lastModifiedBy>
  <dcterms:created xsi:type="dcterms:W3CDTF">2020-08-05T16:23:06Z</dcterms:created>
  <dcterms:modified xsi:type="dcterms:W3CDTF">2020-12-01T07:50:25Z</dcterms:modified>
</cp:coreProperties>
</file>