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1"/>
  </bookViews>
  <sheets>
    <sheet name="ხარისხის კონტროლი" sheetId="1" r:id="rId1"/>
    <sheet name="Reestr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" i="1"/>
</calcChain>
</file>

<file path=xl/sharedStrings.xml><?xml version="1.0" encoding="utf-8"?>
<sst xmlns="http://schemas.openxmlformats.org/spreadsheetml/2006/main" count="224" uniqueCount="86">
  <si>
    <t>excel-ის ნომერი</t>
  </si>
  <si>
    <t>პირადი ნომერი</t>
  </si>
  <si>
    <t>11001009064</t>
  </si>
  <si>
    <t>01032000521</t>
  </si>
  <si>
    <t>13001014715</t>
  </si>
  <si>
    <t>01011005975</t>
  </si>
  <si>
    <t>01024065956</t>
  </si>
  <si>
    <t>01019041211</t>
  </si>
  <si>
    <t>01025018788</t>
  </si>
  <si>
    <t>01019016844</t>
  </si>
  <si>
    <t>37001000662</t>
  </si>
  <si>
    <t>01030010473</t>
  </si>
  <si>
    <t>01007001829</t>
  </si>
  <si>
    <t>25001004842</t>
  </si>
  <si>
    <t>01001024219</t>
  </si>
  <si>
    <t>01011056101</t>
  </si>
  <si>
    <t>20001008079</t>
  </si>
  <si>
    <t>01001078648</t>
  </si>
  <si>
    <t>01002010131</t>
  </si>
  <si>
    <t>57001008334</t>
  </si>
  <si>
    <t>01003012500</t>
  </si>
  <si>
    <t>01021007495</t>
  </si>
  <si>
    <t>01011045594</t>
  </si>
  <si>
    <t>01023009158</t>
  </si>
  <si>
    <t>01021005543</t>
  </si>
  <si>
    <t>პირველადი</t>
  </si>
  <si>
    <t>05 02 2021</t>
  </si>
  <si>
    <t>12/2/-</t>
  </si>
  <si>
    <t>ოვარექტომია</t>
  </si>
  <si>
    <t>ბარაბაძე ეკატერინე</t>
  </si>
  <si>
    <t>ASCUS</t>
  </si>
  <si>
    <t>ა(ა) იპ ეროვნული სკრინინგ ცენტრი ვარკეთილის ფილიალი</t>
  </si>
  <si>
    <t>08 02 2021</t>
  </si>
  <si>
    <t>11/1/-</t>
  </si>
  <si>
    <t>არა</t>
  </si>
  <si>
    <t>6/2/-</t>
  </si>
  <si>
    <t>LSIL/CIN1</t>
  </si>
  <si>
    <t xml:space="preserve">10/2/თვითნებითი;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</t>
  </si>
  <si>
    <t>5წ.წ.  - კრიოდესტრუქცია.</t>
  </si>
  <si>
    <t>1/1/-</t>
  </si>
  <si>
    <t>სკრინინგი 2</t>
  </si>
  <si>
    <t>8წ წინ</t>
  </si>
  <si>
    <t>1/0/-</t>
  </si>
  <si>
    <t>თოფურიძე სოფიო</t>
  </si>
  <si>
    <t>ა(ა) იპ ეროვნული სკრინინგ ცენტრი დიდუბის ფილიალი</t>
  </si>
  <si>
    <t>06 02 2021</t>
  </si>
  <si>
    <t>01,02</t>
  </si>
  <si>
    <t>7/4/-</t>
  </si>
  <si>
    <t>სკრინინგი 3</t>
  </si>
  <si>
    <t>30,01</t>
  </si>
  <si>
    <t>2/2/-</t>
  </si>
  <si>
    <t>3/1/-</t>
  </si>
  <si>
    <t>ნოემბერი</t>
  </si>
  <si>
    <t>6/3/-</t>
  </si>
  <si>
    <t>AGUS</t>
  </si>
  <si>
    <t>09 02 2021</t>
  </si>
  <si>
    <t>16,01</t>
  </si>
  <si>
    <t>3/3/-</t>
  </si>
  <si>
    <t>სპირალი უდგას 2წ</t>
  </si>
  <si>
    <t>05,02</t>
  </si>
  <si>
    <t>54/4/-</t>
  </si>
  <si>
    <t xml:space="preserve">ელ.კოაგულაცია </t>
  </si>
  <si>
    <t>4/3/-</t>
  </si>
  <si>
    <t>13,01</t>
  </si>
  <si>
    <t>FU</t>
  </si>
  <si>
    <t>27,01</t>
  </si>
  <si>
    <t>6/6/-</t>
  </si>
  <si>
    <t>პაპ ტესტი ASCUS, კოლპოსკოპია CIN_I</t>
  </si>
  <si>
    <t>24,01</t>
  </si>
  <si>
    <t>0/0/-</t>
  </si>
  <si>
    <t>ა(ა) იპ ეროვნული სკრინინგ ცენტრი გლდანის ფილიალი</t>
  </si>
  <si>
    <t>26,01</t>
  </si>
  <si>
    <t xml:space="preserve">4/3/თვითნებითი; </t>
  </si>
  <si>
    <t>18,01,2021</t>
  </si>
  <si>
    <t xml:space="preserve">5 / 2/ხელოვნური; </t>
  </si>
  <si>
    <t>10,01,2021</t>
  </si>
  <si>
    <t>პაპ ASCUS, kolpo cin1</t>
  </si>
  <si>
    <t xml:space="preserve">4/1/ხელოვნური; </t>
  </si>
  <si>
    <t>პაპი და კოლპოსკოპია ნორმა 2019წ  კრიოდესტრუქცია 2006წ</t>
  </si>
  <si>
    <t>4 წ წ</t>
  </si>
  <si>
    <t xml:space="preserve">43/3/ხელოვნური; </t>
  </si>
  <si>
    <t>10 02 2021</t>
  </si>
  <si>
    <t>31,01</t>
  </si>
  <si>
    <t>4/4/-</t>
  </si>
  <si>
    <t>პაპ CIN1 კოლპოსკოპია  Gr 1 2020 წ</t>
  </si>
  <si>
    <t xml:space="preserve">7/2/ხელოვნური;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</si>
</sst>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49" fontId="0" fillId="0" borderId="1" xfId="0" applyNumberFormat="1" applyFill="1" applyBorder="1"/>
    <xf numFmtId="49" fontId="0" fillId="0" borderId="1" xfId="0" applyNumberFormat="1" applyBorder="1" applyAlignment="1">
      <alignment horizontal="left"/>
    </xf>
    <xf numFmtId="0" fontId="1" fillId="0" borderId="1" xfId="0" applyFont="1" applyBorder="1" applyAlignment="1" applyProtection="1">
      <alignment horizontal="left" vertical="top" wrapText="1"/>
      <protection locked="0"/>
    </xf>
    <xf numFmtId="49" fontId="0" fillId="0" borderId="1" xfId="0" applyNumberFormat="1" applyFill="1" applyBorder="1" applyAlignment="1">
      <alignment horizontal="left" readingOrder="1"/>
    </xf>
    <xf numFmtId="49" fontId="3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/>
    <xf numFmtId="0" fontId="0" fillId="0" borderId="1" xfId="0" applyFont="1" applyBorder="1"/>
    <xf numFmtId="49" fontId="0" fillId="0" borderId="1" xfId="0" applyNumberFormat="1" applyBorder="1"/>
    <xf numFmtId="0" fontId="0" fillId="0" borderId="1" xfId="0" applyNumberFormat="1" applyFill="1" applyBorder="1"/>
    <xf numFmtId="49" fontId="0" fillId="0" borderId="0" xfId="0" applyNumberFormat="1"/>
    <xf numFmtId="16" fontId="0" fillId="0" borderId="0" xfId="0" applyNumberFormat="1"/>
    <xf numFmtId="0" fontId="0" fillId="2" borderId="0" xfId="0" applyFill="1"/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E2" sqref="E2:E24"/>
    </sheetView>
  </sheetViews>
  <sheetFormatPr defaultColWidth="9.109375" defaultRowHeight="14.4" x14ac:dyDescent="0.3"/>
  <cols>
    <col min="1" max="1" width="11" style="2" bestFit="1" customWidth="1"/>
    <col min="2" max="2" width="9.109375" style="2"/>
    <col min="3" max="3" width="19.88671875" style="8" customWidth="1"/>
    <col min="4" max="4" width="32.33203125" style="11" customWidth="1"/>
    <col min="5" max="5" width="12" style="5" bestFit="1" customWidth="1"/>
    <col min="6" max="16384" width="9.109375" style="2"/>
  </cols>
  <sheetData>
    <row r="1" spans="1:6" x14ac:dyDescent="0.3">
      <c r="C1" s="4" t="s">
        <v>0</v>
      </c>
      <c r="D1" s="9" t="s">
        <v>1</v>
      </c>
      <c r="E1" s="15">
        <v>20210208</v>
      </c>
    </row>
    <row r="2" spans="1:6" x14ac:dyDescent="0.3">
      <c r="A2" s="2" t="str">
        <f>$E$1&amp;TEXT(B2, "00")</f>
        <v>2021020801</v>
      </c>
      <c r="B2" s="2">
        <v>1</v>
      </c>
      <c r="C2" s="3">
        <v>269</v>
      </c>
      <c r="D2" s="1" t="s">
        <v>2</v>
      </c>
      <c r="E2" s="15" t="str">
        <f>"insert into @PID_EXCELL_NO values("&amp;A2&amp;",'"&amp;D2&amp;"')"</f>
        <v>insert into @PID_EXCELL_NO values(2021020801,'11001009064')</v>
      </c>
      <c r="F2" s="12"/>
    </row>
    <row r="3" spans="1:6" x14ac:dyDescent="0.3">
      <c r="A3" s="2" t="str">
        <f t="shared" ref="A3:A24" si="0">$E$1&amp;TEXT(B3, "00")</f>
        <v>2021020802</v>
      </c>
      <c r="B3" s="2">
        <v>2</v>
      </c>
      <c r="C3" s="3">
        <v>292</v>
      </c>
      <c r="D3" s="1" t="s">
        <v>3</v>
      </c>
      <c r="E3" s="15" t="str">
        <f t="shared" ref="E3:E24" si="1">"insert into @PID_EXCELL_NO values("&amp;A3&amp;",'"&amp;D3&amp;"')"</f>
        <v>insert into @PID_EXCELL_NO values(2021020802,'01032000521')</v>
      </c>
      <c r="F3" s="12"/>
    </row>
    <row r="4" spans="1:6" x14ac:dyDescent="0.3">
      <c r="A4" s="2" t="str">
        <f t="shared" si="0"/>
        <v>2021020803</v>
      </c>
      <c r="B4" s="2">
        <v>3</v>
      </c>
      <c r="C4" s="3">
        <v>296</v>
      </c>
      <c r="D4" s="1" t="s">
        <v>4</v>
      </c>
      <c r="E4" s="15" t="str">
        <f t="shared" si="1"/>
        <v>insert into @PID_EXCELL_NO values(2021020803,'13001014715')</v>
      </c>
      <c r="F4" s="12"/>
    </row>
    <row r="5" spans="1:6" x14ac:dyDescent="0.3">
      <c r="A5" s="2" t="str">
        <f t="shared" si="0"/>
        <v>2021020804</v>
      </c>
      <c r="B5" s="2">
        <v>4</v>
      </c>
      <c r="C5" s="3">
        <v>307</v>
      </c>
      <c r="D5" s="1" t="s">
        <v>5</v>
      </c>
      <c r="E5" s="15" t="str">
        <f t="shared" si="1"/>
        <v>insert into @PID_EXCELL_NO values(2021020804,'01011005975')</v>
      </c>
      <c r="F5" s="12"/>
    </row>
    <row r="6" spans="1:6" x14ac:dyDescent="0.3">
      <c r="A6" s="2" t="str">
        <f t="shared" si="0"/>
        <v>2021020805</v>
      </c>
      <c r="B6" s="2">
        <v>5</v>
      </c>
      <c r="C6" s="3">
        <v>308</v>
      </c>
      <c r="D6" s="1" t="s">
        <v>6</v>
      </c>
      <c r="E6" s="15" t="str">
        <f t="shared" si="1"/>
        <v>insert into @PID_EXCELL_NO values(2021020805,'01024065956')</v>
      </c>
      <c r="F6" s="12"/>
    </row>
    <row r="7" spans="1:6" x14ac:dyDescent="0.3">
      <c r="A7" s="2" t="str">
        <f t="shared" si="0"/>
        <v>2021020806</v>
      </c>
      <c r="B7" s="2">
        <v>6</v>
      </c>
      <c r="C7" s="3">
        <v>476</v>
      </c>
      <c r="D7" s="1" t="s">
        <v>7</v>
      </c>
      <c r="E7" s="15" t="str">
        <f t="shared" si="1"/>
        <v>insert into @PID_EXCELL_NO values(2021020806,'01019041211')</v>
      </c>
      <c r="F7" s="12"/>
    </row>
    <row r="8" spans="1:6" x14ac:dyDescent="0.3">
      <c r="A8" s="2" t="str">
        <f t="shared" si="0"/>
        <v>2021020807</v>
      </c>
      <c r="B8" s="2">
        <v>7</v>
      </c>
      <c r="C8" s="3">
        <v>498</v>
      </c>
      <c r="D8" s="1" t="s">
        <v>8</v>
      </c>
      <c r="E8" s="15" t="str">
        <f t="shared" si="1"/>
        <v>insert into @PID_EXCELL_NO values(2021020807,'01025018788')</v>
      </c>
      <c r="F8" s="12"/>
    </row>
    <row r="9" spans="1:6" x14ac:dyDescent="0.3">
      <c r="A9" s="2" t="str">
        <f t="shared" si="0"/>
        <v>2021020808</v>
      </c>
      <c r="B9" s="2">
        <v>8</v>
      </c>
      <c r="C9" s="3">
        <v>502</v>
      </c>
      <c r="D9" s="1" t="s">
        <v>9</v>
      </c>
      <c r="E9" s="15" t="str">
        <f t="shared" si="1"/>
        <v>insert into @PID_EXCELL_NO values(2021020808,'01019016844')</v>
      </c>
      <c r="F9" s="12"/>
    </row>
    <row r="10" spans="1:6" x14ac:dyDescent="0.3">
      <c r="A10" s="2" t="str">
        <f t="shared" si="0"/>
        <v>2021020809</v>
      </c>
      <c r="B10" s="2">
        <v>9</v>
      </c>
      <c r="C10" s="3">
        <v>507</v>
      </c>
      <c r="D10" s="1" t="s">
        <v>10</v>
      </c>
      <c r="E10" s="15" t="str">
        <f t="shared" si="1"/>
        <v>insert into @PID_EXCELL_NO values(2021020809,'37001000662')</v>
      </c>
      <c r="F10" s="12"/>
    </row>
    <row r="11" spans="1:6" x14ac:dyDescent="0.3">
      <c r="A11" s="2" t="str">
        <f t="shared" si="0"/>
        <v>2021020810</v>
      </c>
      <c r="B11" s="2">
        <v>10</v>
      </c>
      <c r="C11" s="3">
        <v>543</v>
      </c>
      <c r="D11" s="1" t="s">
        <v>11</v>
      </c>
      <c r="E11" s="15" t="str">
        <f t="shared" si="1"/>
        <v>insert into @PID_EXCELL_NO values(2021020810,'01030010473')</v>
      </c>
      <c r="F11" s="13"/>
    </row>
    <row r="12" spans="1:6" x14ac:dyDescent="0.3">
      <c r="A12" s="2" t="str">
        <f t="shared" si="0"/>
        <v>2021020811</v>
      </c>
      <c r="B12" s="2">
        <v>11</v>
      </c>
      <c r="C12" s="3">
        <v>563</v>
      </c>
      <c r="D12" s="1" t="s">
        <v>12</v>
      </c>
      <c r="E12" s="15" t="str">
        <f t="shared" si="1"/>
        <v>insert into @PID_EXCELL_NO values(2021020811,'01007001829')</v>
      </c>
      <c r="F12" s="13"/>
    </row>
    <row r="13" spans="1:6" x14ac:dyDescent="0.3">
      <c r="A13" s="2" t="str">
        <f t="shared" si="0"/>
        <v>2021020812</v>
      </c>
      <c r="B13" s="2">
        <v>12</v>
      </c>
      <c r="C13" s="3">
        <v>566</v>
      </c>
      <c r="D13" s="1" t="s">
        <v>13</v>
      </c>
      <c r="E13" s="15" t="str">
        <f t="shared" si="1"/>
        <v>insert into @PID_EXCELL_NO values(2021020812,'25001004842')</v>
      </c>
      <c r="F13" s="13"/>
    </row>
    <row r="14" spans="1:6" x14ac:dyDescent="0.3">
      <c r="A14" s="2" t="str">
        <f t="shared" si="0"/>
        <v>2021020813</v>
      </c>
      <c r="B14" s="2">
        <v>13</v>
      </c>
      <c r="C14" s="3">
        <v>568</v>
      </c>
      <c r="D14" s="1" t="s">
        <v>14</v>
      </c>
      <c r="E14" s="15" t="str">
        <f t="shared" si="1"/>
        <v>insert into @PID_EXCELL_NO values(2021020813,'01001024219')</v>
      </c>
      <c r="F14" s="13"/>
    </row>
    <row r="15" spans="1:6" x14ac:dyDescent="0.3">
      <c r="A15" s="2" t="str">
        <f t="shared" si="0"/>
        <v>2021020814</v>
      </c>
      <c r="B15" s="2">
        <v>14</v>
      </c>
      <c r="C15" s="3">
        <v>570</v>
      </c>
      <c r="D15" s="1" t="s">
        <v>15</v>
      </c>
      <c r="E15" s="15" t="str">
        <f t="shared" si="1"/>
        <v>insert into @PID_EXCELL_NO values(2021020814,'01011056101')</v>
      </c>
      <c r="F15" s="13"/>
    </row>
    <row r="16" spans="1:6" x14ac:dyDescent="0.3">
      <c r="A16" s="2" t="str">
        <f t="shared" si="0"/>
        <v>2021020815</v>
      </c>
      <c r="B16" s="2">
        <v>15</v>
      </c>
      <c r="C16" s="3">
        <v>580</v>
      </c>
      <c r="D16" s="1" t="s">
        <v>16</v>
      </c>
      <c r="E16" s="15" t="str">
        <f t="shared" si="1"/>
        <v>insert into @PID_EXCELL_NO values(2021020815,'20001008079')</v>
      </c>
      <c r="F16" s="13"/>
    </row>
    <row r="17" spans="1:6" x14ac:dyDescent="0.3">
      <c r="A17" s="2" t="str">
        <f t="shared" si="0"/>
        <v>2021020816</v>
      </c>
      <c r="B17" s="2">
        <v>16</v>
      </c>
      <c r="C17" s="3">
        <v>263</v>
      </c>
      <c r="D17" s="1" t="s">
        <v>17</v>
      </c>
      <c r="E17" s="15" t="str">
        <f t="shared" si="1"/>
        <v>insert into @PID_EXCELL_NO values(2021020816,'01001078648')</v>
      </c>
      <c r="F17" s="13"/>
    </row>
    <row r="18" spans="1:6" x14ac:dyDescent="0.3">
      <c r="A18" s="2" t="str">
        <f t="shared" si="0"/>
        <v>2021020817</v>
      </c>
      <c r="B18" s="2">
        <v>17</v>
      </c>
      <c r="C18" s="3">
        <v>265</v>
      </c>
      <c r="D18" s="1" t="s">
        <v>18</v>
      </c>
      <c r="E18" s="15" t="str">
        <f t="shared" si="1"/>
        <v>insert into @PID_EXCELL_NO values(2021020817,'01002010131')</v>
      </c>
      <c r="F18" s="13"/>
    </row>
    <row r="19" spans="1:6" x14ac:dyDescent="0.3">
      <c r="A19" s="2" t="str">
        <f t="shared" si="0"/>
        <v>2021020818</v>
      </c>
      <c r="B19" s="2">
        <v>18</v>
      </c>
      <c r="C19" s="3">
        <v>278</v>
      </c>
      <c r="D19" s="1" t="s">
        <v>19</v>
      </c>
      <c r="E19" s="15" t="str">
        <f t="shared" si="1"/>
        <v>insert into @PID_EXCELL_NO values(2021020818,'57001008334')</v>
      </c>
      <c r="F19" s="13"/>
    </row>
    <row r="20" spans="1:6" x14ac:dyDescent="0.3">
      <c r="A20" s="2" t="str">
        <f t="shared" si="0"/>
        <v>2021020819</v>
      </c>
      <c r="B20" s="2">
        <v>19</v>
      </c>
      <c r="C20" s="3">
        <v>284</v>
      </c>
      <c r="D20" s="1" t="s">
        <v>20</v>
      </c>
      <c r="E20" s="15" t="str">
        <f t="shared" si="1"/>
        <v>insert into @PID_EXCELL_NO values(2021020819,'01003012500')</v>
      </c>
      <c r="F20" s="13"/>
    </row>
    <row r="21" spans="1:6" x14ac:dyDescent="0.3">
      <c r="A21" s="2" t="str">
        <f t="shared" si="0"/>
        <v>2021020820</v>
      </c>
      <c r="B21" s="2">
        <v>20</v>
      </c>
      <c r="C21" s="3">
        <v>301</v>
      </c>
      <c r="D21" s="1" t="s">
        <v>21</v>
      </c>
      <c r="E21" s="15" t="str">
        <f t="shared" si="1"/>
        <v>insert into @PID_EXCELL_NO values(2021020820,'01021007495')</v>
      </c>
      <c r="F21" s="13"/>
    </row>
    <row r="22" spans="1:6" x14ac:dyDescent="0.3">
      <c r="A22" s="2" t="str">
        <f t="shared" si="0"/>
        <v>2021020821</v>
      </c>
      <c r="B22" s="2">
        <v>21</v>
      </c>
      <c r="C22" s="3">
        <v>321</v>
      </c>
      <c r="D22" s="1" t="s">
        <v>22</v>
      </c>
      <c r="E22" s="15" t="str">
        <f t="shared" si="1"/>
        <v>insert into @PID_EXCELL_NO values(2021020821,'01011045594')</v>
      </c>
      <c r="F22" s="13"/>
    </row>
    <row r="23" spans="1:6" x14ac:dyDescent="0.3">
      <c r="A23" s="2" t="str">
        <f t="shared" si="0"/>
        <v>2021020822</v>
      </c>
      <c r="B23" s="2">
        <v>22</v>
      </c>
      <c r="C23" s="3">
        <v>343</v>
      </c>
      <c r="D23" s="1" t="s">
        <v>23</v>
      </c>
      <c r="E23" s="15" t="str">
        <f t="shared" si="1"/>
        <v>insert into @PID_EXCELL_NO values(2021020822,'01023009158')</v>
      </c>
      <c r="F23" s="12"/>
    </row>
    <row r="24" spans="1:6" x14ac:dyDescent="0.3">
      <c r="A24" s="2" t="str">
        <f t="shared" si="0"/>
        <v>2021020823</v>
      </c>
      <c r="B24" s="2">
        <v>23</v>
      </c>
      <c r="C24" s="3">
        <v>346</v>
      </c>
      <c r="D24" s="1" t="s">
        <v>24</v>
      </c>
      <c r="E24" s="15" t="str">
        <f t="shared" si="1"/>
        <v>insert into @PID_EXCELL_NO values(2021020823,'01021005543')</v>
      </c>
      <c r="F24" s="12"/>
    </row>
    <row r="25" spans="1:6" x14ac:dyDescent="0.3">
      <c r="C25" s="3"/>
      <c r="D25" s="1"/>
      <c r="E25" s="12"/>
      <c r="F25" s="12"/>
    </row>
    <row r="26" spans="1:6" x14ac:dyDescent="0.3">
      <c r="C26" s="3"/>
      <c r="D26" s="1"/>
      <c r="E26" s="12"/>
      <c r="F26" s="12"/>
    </row>
    <row r="27" spans="1:6" x14ac:dyDescent="0.3">
      <c r="C27" s="3"/>
      <c r="D27" s="1"/>
      <c r="E27" s="12"/>
      <c r="F27" s="12"/>
    </row>
    <row r="28" spans="1:6" x14ac:dyDescent="0.3">
      <c r="C28" s="3"/>
      <c r="D28" s="1"/>
      <c r="E28" s="12"/>
      <c r="F28" s="12"/>
    </row>
    <row r="29" spans="1:6" x14ac:dyDescent="0.3">
      <c r="C29" s="3"/>
      <c r="D29" s="1"/>
      <c r="E29" s="12"/>
      <c r="F29" s="12"/>
    </row>
    <row r="30" spans="1:6" x14ac:dyDescent="0.3">
      <c r="C30" s="3"/>
      <c r="D30" s="1"/>
      <c r="E30" s="12"/>
      <c r="F30" s="12"/>
    </row>
    <row r="31" spans="1:6" x14ac:dyDescent="0.3">
      <c r="C31" s="3"/>
      <c r="D31" s="1"/>
      <c r="E31" s="12"/>
      <c r="F31" s="12"/>
    </row>
    <row r="32" spans="1:6" x14ac:dyDescent="0.3">
      <c r="C32" s="3"/>
      <c r="D32" s="1"/>
    </row>
    <row r="33" spans="3:4" x14ac:dyDescent="0.3">
      <c r="C33" s="3"/>
      <c r="D33" s="1"/>
    </row>
    <row r="34" spans="3:4" x14ac:dyDescent="0.3">
      <c r="C34" s="3"/>
      <c r="D34" s="1"/>
    </row>
    <row r="35" spans="3:4" x14ac:dyDescent="0.3">
      <c r="C35" s="3"/>
      <c r="D35" s="14"/>
    </row>
    <row r="36" spans="3:4" x14ac:dyDescent="0.3">
      <c r="C36" s="6"/>
      <c r="D36" s="6"/>
    </row>
    <row r="37" spans="3:4" x14ac:dyDescent="0.3">
      <c r="C37" s="7"/>
      <c r="D37" s="10"/>
    </row>
    <row r="38" spans="3:4" x14ac:dyDescent="0.3">
      <c r="C38" s="1"/>
      <c r="D38" s="10"/>
    </row>
    <row r="39" spans="3:4" x14ac:dyDescent="0.3">
      <c r="C39" s="1"/>
      <c r="D39" s="10"/>
    </row>
    <row r="40" spans="3:4" x14ac:dyDescent="0.3">
      <c r="C40" s="1"/>
      <c r="D40" s="10"/>
    </row>
    <row r="41" spans="3:4" x14ac:dyDescent="0.3">
      <c r="C41" s="6"/>
      <c r="D41" s="10"/>
    </row>
    <row r="42" spans="3:4" x14ac:dyDescent="0.3">
      <c r="C42" s="1"/>
      <c r="D42" s="10"/>
    </row>
    <row r="43" spans="3:4" x14ac:dyDescent="0.3">
      <c r="C43" s="1"/>
      <c r="D43" s="10"/>
    </row>
    <row r="44" spans="3:4" x14ac:dyDescent="0.3">
      <c r="C44" s="1"/>
      <c r="D44" s="10"/>
    </row>
    <row r="45" spans="3:4" x14ac:dyDescent="0.3">
      <c r="C45" s="6"/>
      <c r="D45" s="10"/>
    </row>
    <row r="46" spans="3:4" x14ac:dyDescent="0.3">
      <c r="C46" s="1"/>
      <c r="D46" s="10"/>
    </row>
    <row r="47" spans="3:4" x14ac:dyDescent="0.3">
      <c r="C47" s="1"/>
      <c r="D47" s="10"/>
    </row>
    <row r="48" spans="3:4" x14ac:dyDescent="0.3">
      <c r="C48" s="1"/>
      <c r="D48" s="10"/>
    </row>
    <row r="49" spans="3:4" x14ac:dyDescent="0.3">
      <c r="C49" s="1"/>
      <c r="D49" s="10"/>
    </row>
    <row r="50" spans="3:4" x14ac:dyDescent="0.3">
      <c r="C50" s="1"/>
      <c r="D50" s="10"/>
    </row>
    <row r="51" spans="3:4" x14ac:dyDescent="0.3">
      <c r="C51" s="6"/>
      <c r="D51" s="10"/>
    </row>
    <row r="52" spans="3:4" x14ac:dyDescent="0.3">
      <c r="C52" s="1"/>
      <c r="D52" s="10"/>
    </row>
    <row r="53" spans="3:4" x14ac:dyDescent="0.3">
      <c r="C53" s="1"/>
      <c r="D53" s="10"/>
    </row>
    <row r="54" spans="3:4" x14ac:dyDescent="0.3">
      <c r="C54" s="1"/>
    </row>
    <row r="55" spans="3:4" x14ac:dyDescent="0.3">
      <c r="C55" s="1"/>
    </row>
    <row r="56" spans="3:4" x14ac:dyDescent="0.3">
      <c r="C56" s="1"/>
    </row>
    <row r="57" spans="3:4" x14ac:dyDescent="0.3">
      <c r="C57" s="6"/>
    </row>
    <row r="58" spans="3:4" x14ac:dyDescent="0.3">
      <c r="C58" s="6"/>
    </row>
    <row r="59" spans="3:4" x14ac:dyDescent="0.3">
      <c r="C59" s="1"/>
    </row>
    <row r="60" spans="3:4" x14ac:dyDescent="0.3">
      <c r="C60" s="1"/>
    </row>
    <row r="61" spans="3:4" x14ac:dyDescent="0.3">
      <c r="C61" s="1"/>
    </row>
    <row r="62" spans="3:4" x14ac:dyDescent="0.3">
      <c r="C62" s="1"/>
    </row>
    <row r="63" spans="3:4" x14ac:dyDescent="0.3">
      <c r="C63" s="1"/>
    </row>
    <row r="64" spans="3:4" x14ac:dyDescent="0.3">
      <c r="C64" s="1"/>
    </row>
    <row r="65" spans="3:3" x14ac:dyDescent="0.3">
      <c r="C65" s="1"/>
    </row>
    <row r="66" spans="3:3" x14ac:dyDescent="0.3">
      <c r="C66" s="1"/>
    </row>
    <row r="67" spans="3:3" x14ac:dyDescent="0.3">
      <c r="C67" s="1"/>
    </row>
  </sheetData>
  <sortState ref="C1:E74">
    <sortCondition ref="C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sqref="A1:A1048576"/>
    </sheetView>
  </sheetViews>
  <sheetFormatPr defaultRowHeight="14.4" x14ac:dyDescent="0.3"/>
  <cols>
    <col min="1" max="1" width="8.88671875" style="18"/>
    <col min="6" max="6" width="8.88671875" style="16"/>
  </cols>
  <sheetData>
    <row r="1" spans="1:13" x14ac:dyDescent="0.3">
      <c r="A1" s="18">
        <v>263345</v>
      </c>
      <c r="B1" t="s">
        <v>25</v>
      </c>
      <c r="C1" t="s">
        <v>26</v>
      </c>
      <c r="D1">
        <v>339379</v>
      </c>
      <c r="E1">
        <v>39</v>
      </c>
      <c r="F1" s="16" t="s">
        <v>2</v>
      </c>
      <c r="G1" s="17">
        <v>44215</v>
      </c>
      <c r="H1" t="s">
        <v>27</v>
      </c>
      <c r="I1" t="s">
        <v>28</v>
      </c>
      <c r="J1" t="s">
        <v>29</v>
      </c>
      <c r="K1" t="s">
        <v>30</v>
      </c>
      <c r="M1" t="s">
        <v>31</v>
      </c>
    </row>
    <row r="2" spans="1:13" x14ac:dyDescent="0.3">
      <c r="A2" s="18">
        <v>263570</v>
      </c>
      <c r="B2" t="s">
        <v>25</v>
      </c>
      <c r="C2" t="s">
        <v>32</v>
      </c>
      <c r="D2">
        <v>339550</v>
      </c>
      <c r="E2">
        <v>44</v>
      </c>
      <c r="F2" s="16" t="s">
        <v>3</v>
      </c>
      <c r="G2" s="17">
        <v>44227</v>
      </c>
      <c r="H2" t="s">
        <v>33</v>
      </c>
      <c r="I2" t="s">
        <v>34</v>
      </c>
      <c r="J2" t="s">
        <v>29</v>
      </c>
      <c r="K2" t="s">
        <v>30</v>
      </c>
      <c r="M2" t="s">
        <v>31</v>
      </c>
    </row>
    <row r="3" spans="1:13" x14ac:dyDescent="0.3">
      <c r="A3" s="18">
        <v>263575</v>
      </c>
      <c r="B3" t="s">
        <v>25</v>
      </c>
      <c r="C3" t="s">
        <v>32</v>
      </c>
      <c r="D3">
        <v>339552</v>
      </c>
      <c r="E3">
        <v>45</v>
      </c>
      <c r="F3" s="16" t="s">
        <v>4</v>
      </c>
      <c r="G3" s="17">
        <v>44220</v>
      </c>
      <c r="H3" t="s">
        <v>35</v>
      </c>
      <c r="I3" t="s">
        <v>34</v>
      </c>
      <c r="J3" t="s">
        <v>29</v>
      </c>
      <c r="K3" t="s">
        <v>36</v>
      </c>
      <c r="M3" t="s">
        <v>31</v>
      </c>
    </row>
    <row r="4" spans="1:13" x14ac:dyDescent="0.3">
      <c r="A4" s="18">
        <v>263639</v>
      </c>
      <c r="B4" t="s">
        <v>25</v>
      </c>
      <c r="C4" t="s">
        <v>32</v>
      </c>
      <c r="D4">
        <v>339606</v>
      </c>
      <c r="E4">
        <v>42</v>
      </c>
      <c r="F4" s="16" t="s">
        <v>5</v>
      </c>
      <c r="G4" s="17">
        <v>44226</v>
      </c>
      <c r="H4" t="s">
        <v>37</v>
      </c>
      <c r="I4" t="s">
        <v>38</v>
      </c>
      <c r="J4" t="s">
        <v>29</v>
      </c>
      <c r="K4" t="s">
        <v>30</v>
      </c>
      <c r="M4" t="s">
        <v>31</v>
      </c>
    </row>
    <row r="5" spans="1:13" x14ac:dyDescent="0.3">
      <c r="A5" s="18">
        <v>263544</v>
      </c>
      <c r="B5" t="s">
        <v>25</v>
      </c>
      <c r="C5" t="s">
        <v>32</v>
      </c>
      <c r="D5">
        <v>339530</v>
      </c>
      <c r="E5">
        <v>32</v>
      </c>
      <c r="F5" s="16" t="s">
        <v>6</v>
      </c>
      <c r="G5" s="17">
        <v>44226</v>
      </c>
      <c r="H5" t="s">
        <v>39</v>
      </c>
      <c r="I5" t="s">
        <v>34</v>
      </c>
      <c r="J5" t="s">
        <v>29</v>
      </c>
      <c r="K5" t="s">
        <v>30</v>
      </c>
      <c r="M5" t="s">
        <v>31</v>
      </c>
    </row>
    <row r="6" spans="1:13" x14ac:dyDescent="0.3">
      <c r="A6" s="18">
        <v>263366</v>
      </c>
      <c r="B6" t="s">
        <v>40</v>
      </c>
      <c r="C6" t="s">
        <v>26</v>
      </c>
      <c r="D6">
        <v>156168</v>
      </c>
      <c r="E6">
        <v>58</v>
      </c>
      <c r="F6" s="16" t="s">
        <v>7</v>
      </c>
      <c r="G6" t="s">
        <v>41</v>
      </c>
      <c r="H6" t="s">
        <v>42</v>
      </c>
      <c r="I6" t="s">
        <v>34</v>
      </c>
      <c r="J6" t="s">
        <v>43</v>
      </c>
      <c r="K6" t="s">
        <v>30</v>
      </c>
      <c r="M6" t="s">
        <v>44</v>
      </c>
    </row>
    <row r="7" spans="1:13" x14ac:dyDescent="0.3">
      <c r="A7" s="18">
        <v>263498</v>
      </c>
      <c r="B7" t="s">
        <v>40</v>
      </c>
      <c r="C7" t="s">
        <v>45</v>
      </c>
      <c r="D7">
        <v>132927</v>
      </c>
      <c r="E7">
        <v>44</v>
      </c>
      <c r="F7" s="16" t="s">
        <v>8</v>
      </c>
      <c r="G7" t="s">
        <v>46</v>
      </c>
      <c r="H7" t="s">
        <v>47</v>
      </c>
      <c r="I7" t="s">
        <v>34</v>
      </c>
      <c r="J7" t="s">
        <v>29</v>
      </c>
      <c r="K7" t="s">
        <v>30</v>
      </c>
      <c r="M7" t="s">
        <v>44</v>
      </c>
    </row>
    <row r="8" spans="1:13" x14ac:dyDescent="0.3">
      <c r="A8" s="18">
        <v>263500</v>
      </c>
      <c r="B8" t="s">
        <v>48</v>
      </c>
      <c r="C8" t="s">
        <v>45</v>
      </c>
      <c r="D8">
        <v>19494</v>
      </c>
      <c r="E8">
        <v>37</v>
      </c>
      <c r="F8" s="16" t="s">
        <v>9</v>
      </c>
      <c r="G8" t="s">
        <v>49</v>
      </c>
      <c r="H8" t="s">
        <v>50</v>
      </c>
      <c r="I8" t="s">
        <v>34</v>
      </c>
      <c r="J8" t="s">
        <v>29</v>
      </c>
      <c r="K8" t="s">
        <v>36</v>
      </c>
      <c r="M8" t="s">
        <v>44</v>
      </c>
    </row>
    <row r="9" spans="1:13" x14ac:dyDescent="0.3">
      <c r="A9" s="18">
        <v>263484</v>
      </c>
      <c r="B9" t="s">
        <v>40</v>
      </c>
      <c r="C9" t="s">
        <v>45</v>
      </c>
      <c r="D9">
        <v>164571</v>
      </c>
      <c r="E9">
        <v>47</v>
      </c>
      <c r="F9" s="16" t="s">
        <v>10</v>
      </c>
      <c r="G9">
        <v>31.01</v>
      </c>
      <c r="H9" t="s">
        <v>51</v>
      </c>
      <c r="I9" t="s">
        <v>34</v>
      </c>
      <c r="J9" t="s">
        <v>29</v>
      </c>
      <c r="K9" t="s">
        <v>30</v>
      </c>
      <c r="M9" t="s">
        <v>44</v>
      </c>
    </row>
    <row r="10" spans="1:13" x14ac:dyDescent="0.3">
      <c r="A10" s="18">
        <v>263600</v>
      </c>
      <c r="B10" t="s">
        <v>25</v>
      </c>
      <c r="C10" t="s">
        <v>32</v>
      </c>
      <c r="D10">
        <v>339573</v>
      </c>
      <c r="E10">
        <v>47</v>
      </c>
      <c r="F10" s="16" t="s">
        <v>11</v>
      </c>
      <c r="G10" t="s">
        <v>52</v>
      </c>
      <c r="H10" t="s">
        <v>53</v>
      </c>
      <c r="I10" t="s">
        <v>34</v>
      </c>
      <c r="J10" t="s">
        <v>43</v>
      </c>
      <c r="K10" t="s">
        <v>54</v>
      </c>
      <c r="M10" t="s">
        <v>44</v>
      </c>
    </row>
    <row r="11" spans="1:13" x14ac:dyDescent="0.3">
      <c r="A11" s="18">
        <v>263744</v>
      </c>
      <c r="B11" t="s">
        <v>25</v>
      </c>
      <c r="C11" t="s">
        <v>55</v>
      </c>
      <c r="D11">
        <v>224546</v>
      </c>
      <c r="E11">
        <v>42</v>
      </c>
      <c r="F11" s="16" t="s">
        <v>12</v>
      </c>
      <c r="G11" t="s">
        <v>56</v>
      </c>
      <c r="H11" t="s">
        <v>57</v>
      </c>
      <c r="I11" t="s">
        <v>58</v>
      </c>
      <c r="J11" t="s">
        <v>29</v>
      </c>
      <c r="K11" t="s">
        <v>30</v>
      </c>
      <c r="M11" t="s">
        <v>44</v>
      </c>
    </row>
    <row r="12" spans="1:13" x14ac:dyDescent="0.3">
      <c r="A12" s="18">
        <v>263800</v>
      </c>
      <c r="B12" t="s">
        <v>25</v>
      </c>
      <c r="C12" t="s">
        <v>55</v>
      </c>
      <c r="D12">
        <v>339734</v>
      </c>
      <c r="E12">
        <v>40</v>
      </c>
      <c r="F12" s="16" t="s">
        <v>13</v>
      </c>
      <c r="G12" t="s">
        <v>59</v>
      </c>
      <c r="H12" t="s">
        <v>60</v>
      </c>
      <c r="I12" t="s">
        <v>61</v>
      </c>
      <c r="J12" t="s">
        <v>29</v>
      </c>
      <c r="K12" t="s">
        <v>30</v>
      </c>
      <c r="M12" t="s">
        <v>44</v>
      </c>
    </row>
    <row r="13" spans="1:13" x14ac:dyDescent="0.3">
      <c r="A13" s="18">
        <v>263700</v>
      </c>
      <c r="B13" t="s">
        <v>25</v>
      </c>
      <c r="C13" t="s">
        <v>55</v>
      </c>
      <c r="D13">
        <v>339654</v>
      </c>
      <c r="E13">
        <v>44</v>
      </c>
      <c r="F13" s="16" t="s">
        <v>14</v>
      </c>
      <c r="G13">
        <v>25.01</v>
      </c>
      <c r="H13" t="s">
        <v>62</v>
      </c>
      <c r="I13" t="s">
        <v>34</v>
      </c>
      <c r="J13" t="s">
        <v>29</v>
      </c>
      <c r="K13" t="s">
        <v>36</v>
      </c>
      <c r="M13" t="s">
        <v>44</v>
      </c>
    </row>
    <row r="14" spans="1:13" x14ac:dyDescent="0.3">
      <c r="A14" s="18">
        <v>263804</v>
      </c>
      <c r="B14" t="s">
        <v>40</v>
      </c>
      <c r="C14" t="s">
        <v>55</v>
      </c>
      <c r="D14">
        <v>191638</v>
      </c>
      <c r="E14">
        <v>32</v>
      </c>
      <c r="F14" s="16" t="s">
        <v>15</v>
      </c>
      <c r="G14" t="s">
        <v>63</v>
      </c>
      <c r="H14" t="s">
        <v>62</v>
      </c>
      <c r="I14" t="s">
        <v>34</v>
      </c>
      <c r="J14" t="s">
        <v>29</v>
      </c>
      <c r="K14" t="s">
        <v>36</v>
      </c>
      <c r="M14" t="s">
        <v>44</v>
      </c>
    </row>
    <row r="15" spans="1:13" x14ac:dyDescent="0.3">
      <c r="A15" s="18">
        <v>263754</v>
      </c>
      <c r="B15" t="s">
        <v>64</v>
      </c>
      <c r="C15" t="s">
        <v>55</v>
      </c>
      <c r="D15">
        <v>55332</v>
      </c>
      <c r="E15">
        <v>38</v>
      </c>
      <c r="F15" s="16" t="s">
        <v>16</v>
      </c>
      <c r="G15" t="s">
        <v>65</v>
      </c>
      <c r="H15" t="s">
        <v>66</v>
      </c>
      <c r="I15" t="s">
        <v>67</v>
      </c>
      <c r="J15" t="s">
        <v>29</v>
      </c>
      <c r="K15" t="s">
        <v>36</v>
      </c>
      <c r="M15" t="s">
        <v>44</v>
      </c>
    </row>
    <row r="16" spans="1:13" x14ac:dyDescent="0.3">
      <c r="A16" s="18">
        <v>263346</v>
      </c>
      <c r="B16" t="s">
        <v>25</v>
      </c>
      <c r="C16" t="s">
        <v>26</v>
      </c>
      <c r="D16">
        <v>339380</v>
      </c>
      <c r="E16">
        <v>26</v>
      </c>
      <c r="F16" s="16" t="s">
        <v>17</v>
      </c>
      <c r="G16" t="s">
        <v>68</v>
      </c>
      <c r="H16" t="s">
        <v>69</v>
      </c>
      <c r="I16" t="s">
        <v>34</v>
      </c>
      <c r="J16" t="s">
        <v>43</v>
      </c>
      <c r="K16" t="s">
        <v>36</v>
      </c>
      <c r="M16" t="s">
        <v>70</v>
      </c>
    </row>
    <row r="17" spans="1:13" x14ac:dyDescent="0.3">
      <c r="A17" s="18">
        <v>263363</v>
      </c>
      <c r="B17" t="s">
        <v>25</v>
      </c>
      <c r="C17" t="s">
        <v>26</v>
      </c>
      <c r="D17">
        <v>339391</v>
      </c>
      <c r="E17">
        <v>41</v>
      </c>
      <c r="F17" s="16" t="s">
        <v>18</v>
      </c>
      <c r="G17" t="s">
        <v>71</v>
      </c>
      <c r="H17" t="s">
        <v>72</v>
      </c>
      <c r="I17" t="s">
        <v>34</v>
      </c>
      <c r="J17" t="s">
        <v>43</v>
      </c>
      <c r="K17" t="s">
        <v>30</v>
      </c>
      <c r="M17" t="s">
        <v>70</v>
      </c>
    </row>
    <row r="18" spans="1:13" x14ac:dyDescent="0.3">
      <c r="A18" s="18">
        <v>263460</v>
      </c>
      <c r="B18" t="s">
        <v>40</v>
      </c>
      <c r="C18" t="s">
        <v>45</v>
      </c>
      <c r="D18">
        <v>110851</v>
      </c>
      <c r="E18">
        <v>39</v>
      </c>
      <c r="F18" s="16" t="s">
        <v>19</v>
      </c>
      <c r="G18" t="s">
        <v>73</v>
      </c>
      <c r="H18" t="s">
        <v>74</v>
      </c>
      <c r="I18" t="s">
        <v>34</v>
      </c>
      <c r="J18" t="s">
        <v>29</v>
      </c>
      <c r="K18" t="s">
        <v>36</v>
      </c>
      <c r="M18" t="s">
        <v>70</v>
      </c>
    </row>
    <row r="19" spans="1:13" x14ac:dyDescent="0.3">
      <c r="A19" s="18">
        <v>263458</v>
      </c>
      <c r="B19" t="s">
        <v>64</v>
      </c>
      <c r="C19" t="s">
        <v>45</v>
      </c>
      <c r="D19">
        <v>311919</v>
      </c>
      <c r="E19">
        <v>39</v>
      </c>
      <c r="F19" s="16" t="s">
        <v>20</v>
      </c>
      <c r="G19" t="s">
        <v>75</v>
      </c>
      <c r="H19" t="s">
        <v>39</v>
      </c>
      <c r="I19" t="s">
        <v>76</v>
      </c>
      <c r="J19" t="s">
        <v>29</v>
      </c>
      <c r="K19" t="s">
        <v>36</v>
      </c>
      <c r="M19" t="s">
        <v>70</v>
      </c>
    </row>
    <row r="20" spans="1:13" x14ac:dyDescent="0.3">
      <c r="A20" s="18">
        <v>263632</v>
      </c>
      <c r="B20" t="s">
        <v>64</v>
      </c>
      <c r="C20" t="s">
        <v>32</v>
      </c>
      <c r="D20">
        <v>21987</v>
      </c>
      <c r="E20">
        <v>46</v>
      </c>
      <c r="F20" s="16" t="s">
        <v>21</v>
      </c>
      <c r="G20">
        <v>4.01</v>
      </c>
      <c r="H20" t="s">
        <v>77</v>
      </c>
      <c r="I20" t="s">
        <v>78</v>
      </c>
      <c r="J20" t="s">
        <v>29</v>
      </c>
      <c r="K20" t="s">
        <v>30</v>
      </c>
      <c r="M20" t="s">
        <v>70</v>
      </c>
    </row>
    <row r="21" spans="1:13" x14ac:dyDescent="0.3">
      <c r="A21" s="18">
        <v>263676</v>
      </c>
      <c r="B21" t="s">
        <v>40</v>
      </c>
      <c r="C21" t="s">
        <v>55</v>
      </c>
      <c r="D21">
        <v>35204</v>
      </c>
      <c r="E21">
        <v>57</v>
      </c>
      <c r="F21" s="16" t="s">
        <v>22</v>
      </c>
      <c r="G21" t="s">
        <v>79</v>
      </c>
      <c r="H21" t="s">
        <v>80</v>
      </c>
      <c r="I21" t="s">
        <v>34</v>
      </c>
      <c r="J21" t="s">
        <v>43</v>
      </c>
      <c r="K21" t="s">
        <v>30</v>
      </c>
      <c r="M21" t="s">
        <v>70</v>
      </c>
    </row>
    <row r="22" spans="1:13" x14ac:dyDescent="0.3">
      <c r="A22" s="18">
        <v>263882</v>
      </c>
      <c r="B22" t="s">
        <v>40</v>
      </c>
      <c r="C22" t="s">
        <v>81</v>
      </c>
      <c r="D22">
        <v>127204</v>
      </c>
      <c r="E22">
        <v>35</v>
      </c>
      <c r="F22" s="16" t="s">
        <v>23</v>
      </c>
      <c r="G22" t="s">
        <v>82</v>
      </c>
      <c r="H22" t="s">
        <v>83</v>
      </c>
      <c r="I22" t="s">
        <v>84</v>
      </c>
      <c r="J22" t="s">
        <v>43</v>
      </c>
      <c r="K22" t="s">
        <v>36</v>
      </c>
      <c r="M22" t="s">
        <v>70</v>
      </c>
    </row>
    <row r="23" spans="1:13" x14ac:dyDescent="0.3">
      <c r="A23" s="18">
        <v>263891</v>
      </c>
      <c r="B23" t="s">
        <v>25</v>
      </c>
      <c r="C23" t="s">
        <v>81</v>
      </c>
      <c r="D23">
        <v>339819</v>
      </c>
      <c r="E23">
        <v>42</v>
      </c>
      <c r="F23" s="16" t="s">
        <v>24</v>
      </c>
      <c r="G23" t="s">
        <v>63</v>
      </c>
      <c r="H23" t="s">
        <v>85</v>
      </c>
      <c r="I23" t="s">
        <v>34</v>
      </c>
      <c r="J23" t="s">
        <v>43</v>
      </c>
      <c r="K23" t="s">
        <v>36</v>
      </c>
      <c r="M23" t="s">
        <v>70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2021-02-15T12:02:41Z</dcterms:modified>
</cp:coreProperties>
</file>