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  <c r="A3" i="3"/>
  <c r="A4" i="3"/>
  <c r="A5" i="3"/>
  <c r="A6" i="3"/>
  <c r="A7" i="3"/>
  <c r="A8" i="3"/>
  <c r="A9" i="3"/>
  <c r="A10" i="3"/>
  <c r="A11" i="3"/>
  <c r="A2" i="3"/>
</calcChain>
</file>

<file path=xl/sharedStrings.xml><?xml version="1.0" encoding="utf-8"?>
<sst xmlns="http://schemas.openxmlformats.org/spreadsheetml/2006/main" count="111" uniqueCount="66">
  <si>
    <t>excel-ის ნომერი</t>
  </si>
  <si>
    <t>პირადი ნომერი</t>
  </si>
  <si>
    <t>01015010774</t>
  </si>
  <si>
    <t>19001052375</t>
  </si>
  <si>
    <t>01012027661</t>
  </si>
  <si>
    <t>01034000503</t>
  </si>
  <si>
    <t>01027060010</t>
  </si>
  <si>
    <t>01010006871</t>
  </si>
  <si>
    <t>60003009919</t>
  </si>
  <si>
    <t>01019002670</t>
  </si>
  <si>
    <t>01001085360</t>
  </si>
  <si>
    <t>01019049190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</si>
  <si>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</si>
  <si>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</si>
  <si>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</si>
  <si>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</si>
  <si>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</si>
  <si>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</si>
  <si>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</si>
  <si>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</si>
  <si>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</si>
  <si>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</si>
  <si>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</si>
  <si>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</si>
  <si>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</si>
  <si>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25 03 2021</t>
  </si>
  <si>
    <t>38</t>
  </si>
  <si>
    <t>1/1/-</t>
  </si>
  <si>
    <t>არა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</si>
  <si>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</si>
  <si>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</si>
  <si>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</si>
  <si>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37</t>
  </si>
  <si>
    <t>9/2/-</t>
  </si>
  <si>
    <t>2019წ.პაპი CIN1. კოლპოსკოპია CIN1</t>
  </si>
  <si>
    <t>LSIL/CIN1</t>
  </si>
  <si>
    <t>სკრინინგი 3</t>
  </si>
  <si>
    <t>11/1/-</t>
  </si>
  <si>
    <t>10წ.წ. - კისტექტომია</t>
  </si>
  <si>
    <t>FU</t>
  </si>
  <si>
    <t>30 03 2021</t>
  </si>
  <si>
    <t>36</t>
  </si>
  <si>
    <t>5/3/-</t>
  </si>
  <si>
    <t>2020წ. პაპი მორმა კოლპოსკოპია Gr I (LGSIL)  2019წ. საშვ.ყელისკონიზაცია</t>
  </si>
  <si>
    <t>თოფურიძე სოფიო</t>
  </si>
  <si>
    <t>HSIL</t>
  </si>
  <si>
    <t>პირველადი</t>
  </si>
  <si>
    <t>35</t>
  </si>
  <si>
    <t>13,02</t>
  </si>
  <si>
    <t>5/2/-</t>
  </si>
  <si>
    <t>ა(ა) იპ ეროვნული სკრინინგ ცენტრი დიდუბის ფილიალი</t>
  </si>
  <si>
    <t>48</t>
  </si>
  <si>
    <t>2წ წინ</t>
  </si>
  <si>
    <t>3/2/-</t>
  </si>
  <si>
    <t>58</t>
  </si>
  <si>
    <t>10წ წინ</t>
  </si>
  <si>
    <t>5/1/-</t>
  </si>
  <si>
    <t>HSIL/CIN2</t>
  </si>
  <si>
    <t>26 03 2021</t>
  </si>
  <si>
    <t>56</t>
  </si>
  <si>
    <t>8  თვის წინ</t>
  </si>
  <si>
    <t xml:space="preserve"> 5/ 2/ხელოვნური; </t>
  </si>
  <si>
    <t>ა(ა) იპ ეროვნული სკრინინგ ცენტრი გლდანის ფილიალი</t>
  </si>
  <si>
    <t>30</t>
  </si>
  <si>
    <t>02,03,2021</t>
  </si>
  <si>
    <t xml:space="preserve">2/1/თვითნებითი;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</si>
</sst>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0" fillId="0" borderId="0" xfId="0" applyNumberFormat="1"/>
    <xf numFmtId="16" fontId="0" fillId="0" borderId="0" xfId="0" applyNumberFormat="1"/>
    <xf numFmtId="14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:E11"/>
    </sheetView>
  </sheetViews>
  <sheetFormatPr defaultRowHeight="14.4" x14ac:dyDescent="0.3"/>
  <cols>
    <col min="3" max="3" width="20.88671875" customWidth="1"/>
    <col min="4" max="4" width="29.88671875" customWidth="1"/>
  </cols>
  <sheetData>
    <row r="1" spans="1:5" x14ac:dyDescent="0.3">
      <c r="C1" s="3" t="s">
        <v>0</v>
      </c>
      <c r="D1" s="4" t="s">
        <v>1</v>
      </c>
      <c r="E1">
        <v>20210401</v>
      </c>
    </row>
    <row r="2" spans="1:5" x14ac:dyDescent="0.3">
      <c r="A2" t="str">
        <f>$E$1&amp;TEXT(B2, "00")</f>
        <v>2021040101</v>
      </c>
      <c r="B2">
        <v>1</v>
      </c>
      <c r="C2" s="2">
        <v>961</v>
      </c>
      <c r="D2" s="1" t="s">
        <v>2</v>
      </c>
      <c r="E2" t="str">
        <f>"insert into @PID_EXCELL_NO values("&amp;A2&amp;",'"&amp;D2&amp;"')"</f>
        <v>insert into @PID_EXCELL_NO values(2021040101,'01015010774')</v>
      </c>
    </row>
    <row r="3" spans="1:5" x14ac:dyDescent="0.3">
      <c r="A3" t="str">
        <f t="shared" ref="A3:A11" si="0">$E$1&amp;TEXT(B3, "00")</f>
        <v>2021040102</v>
      </c>
      <c r="B3">
        <v>2</v>
      </c>
      <c r="C3" s="2">
        <v>966</v>
      </c>
      <c r="D3" s="1" t="s">
        <v>3</v>
      </c>
      <c r="E3" t="str">
        <f t="shared" ref="E3:E11" si="1">"insert into @PID_EXCELL_NO values("&amp;A3&amp;",'"&amp;D3&amp;"')"</f>
        <v>insert into @PID_EXCELL_NO values(2021040102,'19001052375')</v>
      </c>
    </row>
    <row r="4" spans="1:5" x14ac:dyDescent="0.3">
      <c r="A4" t="str">
        <f t="shared" si="0"/>
        <v>2021040103</v>
      </c>
      <c r="B4">
        <v>3</v>
      </c>
      <c r="C4" s="2">
        <v>967</v>
      </c>
      <c r="D4" s="1" t="s">
        <v>4</v>
      </c>
      <c r="E4" t="str">
        <f t="shared" si="1"/>
        <v>insert into @PID_EXCELL_NO values(2021040103,'01012027661')</v>
      </c>
    </row>
    <row r="5" spans="1:5" x14ac:dyDescent="0.3">
      <c r="A5" t="str">
        <f t="shared" si="0"/>
        <v>2021040104</v>
      </c>
      <c r="B5">
        <v>4</v>
      </c>
      <c r="C5" s="2">
        <v>995</v>
      </c>
      <c r="D5" s="5" t="s">
        <v>5</v>
      </c>
      <c r="E5" t="str">
        <f t="shared" si="1"/>
        <v>insert into @PID_EXCELL_NO values(2021040104,'01034000503')</v>
      </c>
    </row>
    <row r="6" spans="1:5" x14ac:dyDescent="0.3">
      <c r="A6" t="str">
        <f t="shared" si="0"/>
        <v>2021040105</v>
      </c>
      <c r="B6">
        <v>5</v>
      </c>
      <c r="C6" s="2">
        <v>1575</v>
      </c>
      <c r="D6" s="1" t="s">
        <v>6</v>
      </c>
      <c r="E6" t="str">
        <f t="shared" si="1"/>
        <v>insert into @PID_EXCELL_NO values(2021040105,'01027060010')</v>
      </c>
    </row>
    <row r="7" spans="1:5" x14ac:dyDescent="0.3">
      <c r="A7" t="str">
        <f t="shared" si="0"/>
        <v>2021040106</v>
      </c>
      <c r="B7">
        <v>6</v>
      </c>
      <c r="C7" s="2">
        <v>1576</v>
      </c>
      <c r="D7" s="1" t="s">
        <v>7</v>
      </c>
      <c r="E7" t="str">
        <f t="shared" si="1"/>
        <v>insert into @PID_EXCELL_NO values(2021040106,'01010006871')</v>
      </c>
    </row>
    <row r="8" spans="1:5" x14ac:dyDescent="0.3">
      <c r="A8" t="str">
        <f t="shared" si="0"/>
        <v>2021040107</v>
      </c>
      <c r="B8">
        <v>7</v>
      </c>
      <c r="C8" s="2">
        <v>1582</v>
      </c>
      <c r="D8" s="1" t="s">
        <v>8</v>
      </c>
      <c r="E8" t="str">
        <f t="shared" si="1"/>
        <v>insert into @PID_EXCELL_NO values(2021040107,'60003009919')</v>
      </c>
    </row>
    <row r="9" spans="1:5" x14ac:dyDescent="0.3">
      <c r="A9" t="str">
        <f t="shared" si="0"/>
        <v>2021040108</v>
      </c>
      <c r="B9">
        <v>8</v>
      </c>
      <c r="C9" s="2">
        <v>819</v>
      </c>
      <c r="D9" s="1" t="s">
        <v>9</v>
      </c>
      <c r="E9" t="str">
        <f t="shared" si="1"/>
        <v>insert into @PID_EXCELL_NO values(2021040108,'01019002670')</v>
      </c>
    </row>
    <row r="10" spans="1:5" x14ac:dyDescent="0.3">
      <c r="A10" t="str">
        <f t="shared" si="0"/>
        <v>2021040109</v>
      </c>
      <c r="B10">
        <v>9</v>
      </c>
      <c r="C10" s="2">
        <v>823</v>
      </c>
      <c r="D10" s="1" t="s">
        <v>10</v>
      </c>
      <c r="E10" t="str">
        <f t="shared" si="1"/>
        <v>insert into @PID_EXCELL_NO values(2021040109,'01001085360')</v>
      </c>
    </row>
    <row r="11" spans="1:5" x14ac:dyDescent="0.3">
      <c r="A11" t="str">
        <f t="shared" si="0"/>
        <v>2021040110</v>
      </c>
      <c r="B11">
        <v>10</v>
      </c>
      <c r="C11" s="2">
        <v>824</v>
      </c>
      <c r="D11" s="6" t="s">
        <v>11</v>
      </c>
      <c r="E11" t="str">
        <f t="shared" si="1"/>
        <v>insert into @PID_EXCELL_NO values(2021040110,'01019049190')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A1048576"/>
    </sheetView>
  </sheetViews>
  <sheetFormatPr defaultRowHeight="14.4" x14ac:dyDescent="0.3"/>
  <cols>
    <col min="1" max="1" width="8.88671875" style="9"/>
    <col min="5" max="6" width="8.88671875" style="6"/>
    <col min="7" max="7" width="28" bestFit="1" customWidth="1"/>
  </cols>
  <sheetData>
    <row r="1" spans="1:13" x14ac:dyDescent="0.3">
      <c r="A1" s="9" t="s">
        <v>12</v>
      </c>
      <c r="B1" t="s">
        <v>13</v>
      </c>
      <c r="C1" t="s">
        <v>14</v>
      </c>
      <c r="D1" t="s">
        <v>15</v>
      </c>
      <c r="E1" s="6" t="s">
        <v>16</v>
      </c>
      <c r="F1" s="6" t="s">
        <v>1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</row>
    <row r="2" spans="1:13" x14ac:dyDescent="0.3">
      <c r="A2" s="9">
        <v>267710</v>
      </c>
      <c r="B2" t="s">
        <v>24</v>
      </c>
      <c r="C2" t="s">
        <v>25</v>
      </c>
      <c r="D2">
        <v>183638</v>
      </c>
      <c r="E2" s="6" t="s">
        <v>26</v>
      </c>
      <c r="F2" s="6" t="s">
        <v>2</v>
      </c>
      <c r="G2" s="7">
        <v>44269</v>
      </c>
      <c r="H2" t="s">
        <v>27</v>
      </c>
      <c r="I2" t="s">
        <v>28</v>
      </c>
      <c r="J2" t="s">
        <v>29</v>
      </c>
      <c r="K2" t="s">
        <v>30</v>
      </c>
      <c r="M2" t="s">
        <v>31</v>
      </c>
    </row>
    <row r="3" spans="1:13" x14ac:dyDescent="0.3">
      <c r="A3" s="9">
        <v>267701</v>
      </c>
      <c r="B3" t="s">
        <v>24</v>
      </c>
      <c r="C3" t="s">
        <v>25</v>
      </c>
      <c r="D3">
        <v>183138</v>
      </c>
      <c r="E3" s="6" t="s">
        <v>32</v>
      </c>
      <c r="F3" s="6" t="s">
        <v>3</v>
      </c>
      <c r="G3" s="7">
        <v>44262</v>
      </c>
      <c r="H3" t="s">
        <v>33</v>
      </c>
      <c r="I3" t="s">
        <v>34</v>
      </c>
      <c r="J3" t="s">
        <v>29</v>
      </c>
      <c r="K3" t="s">
        <v>35</v>
      </c>
      <c r="M3" t="s">
        <v>31</v>
      </c>
    </row>
    <row r="4" spans="1:13" x14ac:dyDescent="0.3">
      <c r="A4" s="9">
        <v>267737</v>
      </c>
      <c r="B4" t="s">
        <v>36</v>
      </c>
      <c r="C4" t="s">
        <v>25</v>
      </c>
      <c r="D4">
        <v>21450</v>
      </c>
      <c r="E4" s="6" t="s">
        <v>26</v>
      </c>
      <c r="F4" s="6" t="s">
        <v>4</v>
      </c>
      <c r="G4" s="7">
        <v>44275</v>
      </c>
      <c r="H4" t="s">
        <v>37</v>
      </c>
      <c r="I4" t="s">
        <v>38</v>
      </c>
      <c r="J4" t="s">
        <v>29</v>
      </c>
      <c r="K4" t="s">
        <v>30</v>
      </c>
      <c r="M4" t="s">
        <v>31</v>
      </c>
    </row>
    <row r="5" spans="1:13" x14ac:dyDescent="0.3">
      <c r="A5" s="9">
        <v>268155</v>
      </c>
      <c r="B5" t="s">
        <v>39</v>
      </c>
      <c r="C5" t="s">
        <v>40</v>
      </c>
      <c r="D5">
        <v>282107</v>
      </c>
      <c r="E5" s="6" t="s">
        <v>41</v>
      </c>
      <c r="F5" s="6" t="s">
        <v>5</v>
      </c>
      <c r="G5" s="8">
        <v>44271</v>
      </c>
      <c r="H5" t="s">
        <v>42</v>
      </c>
      <c r="I5" t="s">
        <v>43</v>
      </c>
      <c r="J5" t="s">
        <v>44</v>
      </c>
      <c r="K5" t="s">
        <v>45</v>
      </c>
      <c r="M5" t="s">
        <v>31</v>
      </c>
    </row>
    <row r="6" spans="1:13" x14ac:dyDescent="0.3">
      <c r="A6" s="9">
        <v>267680</v>
      </c>
      <c r="B6" t="s">
        <v>46</v>
      </c>
      <c r="C6" t="s">
        <v>25</v>
      </c>
      <c r="D6">
        <v>343184</v>
      </c>
      <c r="E6" s="6" t="s">
        <v>47</v>
      </c>
      <c r="F6" s="6" t="s">
        <v>6</v>
      </c>
      <c r="G6" t="s">
        <v>48</v>
      </c>
      <c r="H6" t="s">
        <v>49</v>
      </c>
      <c r="I6" t="s">
        <v>28</v>
      </c>
      <c r="J6" t="s">
        <v>29</v>
      </c>
      <c r="K6" t="s">
        <v>30</v>
      </c>
      <c r="M6" t="s">
        <v>50</v>
      </c>
    </row>
    <row r="7" spans="1:13" x14ac:dyDescent="0.3">
      <c r="A7" s="9">
        <v>267646</v>
      </c>
      <c r="B7" t="s">
        <v>24</v>
      </c>
      <c r="C7" t="s">
        <v>25</v>
      </c>
      <c r="D7">
        <v>167242</v>
      </c>
      <c r="E7" s="6" t="s">
        <v>51</v>
      </c>
      <c r="F7" s="6" t="s">
        <v>7</v>
      </c>
      <c r="G7" t="s">
        <v>52</v>
      </c>
      <c r="H7" t="s">
        <v>53</v>
      </c>
      <c r="I7" t="s">
        <v>28</v>
      </c>
      <c r="J7" t="s">
        <v>29</v>
      </c>
      <c r="K7" t="s">
        <v>45</v>
      </c>
      <c r="M7" t="s">
        <v>50</v>
      </c>
    </row>
    <row r="8" spans="1:13" x14ac:dyDescent="0.3">
      <c r="A8" s="9">
        <v>267718</v>
      </c>
      <c r="B8" t="s">
        <v>46</v>
      </c>
      <c r="C8" t="s">
        <v>25</v>
      </c>
      <c r="D8">
        <v>343215</v>
      </c>
      <c r="E8" s="6" t="s">
        <v>54</v>
      </c>
      <c r="F8" s="6" t="s">
        <v>8</v>
      </c>
      <c r="G8" t="s">
        <v>55</v>
      </c>
      <c r="H8" t="s">
        <v>56</v>
      </c>
      <c r="I8" t="s">
        <v>28</v>
      </c>
      <c r="J8" t="s">
        <v>29</v>
      </c>
      <c r="K8" t="s">
        <v>57</v>
      </c>
      <c r="M8" t="s">
        <v>50</v>
      </c>
    </row>
    <row r="9" spans="1:13" x14ac:dyDescent="0.3">
      <c r="A9" s="9">
        <v>267762</v>
      </c>
      <c r="B9" t="s">
        <v>24</v>
      </c>
      <c r="C9" t="s">
        <v>58</v>
      </c>
      <c r="D9">
        <v>41810</v>
      </c>
      <c r="E9" s="6" t="s">
        <v>59</v>
      </c>
      <c r="F9" s="6" t="s">
        <v>9</v>
      </c>
      <c r="G9" t="s">
        <v>60</v>
      </c>
      <c r="H9" t="s">
        <v>61</v>
      </c>
      <c r="I9" t="s">
        <v>28</v>
      </c>
      <c r="J9" t="s">
        <v>29</v>
      </c>
      <c r="K9" t="s">
        <v>30</v>
      </c>
      <c r="M9" t="s">
        <v>62</v>
      </c>
    </row>
    <row r="10" spans="1:13" x14ac:dyDescent="0.3">
      <c r="A10" s="9">
        <v>267849</v>
      </c>
      <c r="B10" t="s">
        <v>46</v>
      </c>
      <c r="C10" t="s">
        <v>58</v>
      </c>
      <c r="D10">
        <v>200092</v>
      </c>
      <c r="E10" s="6" t="s">
        <v>63</v>
      </c>
      <c r="F10" s="6" t="s">
        <v>10</v>
      </c>
      <c r="G10" t="s">
        <v>64</v>
      </c>
      <c r="H10" t="s">
        <v>65</v>
      </c>
      <c r="I10" t="s">
        <v>28</v>
      </c>
      <c r="J10" t="s">
        <v>29</v>
      </c>
      <c r="K10" t="s">
        <v>30</v>
      </c>
      <c r="M10" t="s">
        <v>62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2021-03-31T15:26:26Z</dcterms:modified>
</cp:coreProperties>
</file>