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2" i="3"/>
</calcChain>
</file>

<file path=xl/sharedStrings.xml><?xml version="1.0" encoding="utf-8"?>
<sst xmlns="http://schemas.openxmlformats.org/spreadsheetml/2006/main" count="159" uniqueCount="70">
  <si>
    <t>excel-ის ნომერი</t>
  </si>
  <si>
    <t>პირადი ნომერი</t>
  </si>
  <si>
    <t>01011063450</t>
  </si>
  <si>
    <t>01027026026</t>
  </si>
  <si>
    <t>01019059946</t>
  </si>
  <si>
    <t>01019066389</t>
  </si>
  <si>
    <t>01018006138</t>
  </si>
  <si>
    <t>01024088356</t>
  </si>
  <si>
    <t>01026006629</t>
  </si>
  <si>
    <t>01019018866</t>
  </si>
  <si>
    <t>01017027264</t>
  </si>
  <si>
    <t>01013003242</t>
  </si>
  <si>
    <t>01013004893</t>
  </si>
  <si>
    <t>01008009318</t>
  </si>
  <si>
    <t>01019036460</t>
  </si>
  <si>
    <t>01023011868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</si>
  <si>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</si>
  <si>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</si>
  <si>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</si>
  <si>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</si>
  <si>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</si>
  <si>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</si>
  <si>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</si>
  <si>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</si>
  <si>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</si>
  <si>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</si>
  <si>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</si>
  <si>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</si>
  <si>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</si>
  <si>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30 03 2021</t>
  </si>
  <si>
    <t>3/2/-</t>
  </si>
  <si>
    <t>2016წ. პაპი ASCUS.კოლპოსკოპია - ნორმა. 6წ.წ. - კრიოდესტრუქცია</t>
  </si>
  <si>
    <t xml:space="preserve"> </t>
  </si>
  <si>
    <t>ა(ა) იპ ეროვნული სკრინინგ ცენტრი ვარკეთილის ფილიალი</t>
  </si>
  <si>
    <t>პირველადი</t>
  </si>
  <si>
    <t>არა</t>
  </si>
  <si>
    <t>ბარაბაძე ეკატერინე</t>
  </si>
  <si>
    <t>ASCUS</t>
  </si>
  <si>
    <t>29 03 2021</t>
  </si>
  <si>
    <t>20,03</t>
  </si>
  <si>
    <t>ა(ა) იპ ეროვნული სკრინინგ ცენტრი დიდუბის ფილიალი</t>
  </si>
  <si>
    <t>04,03</t>
  </si>
  <si>
    <t>5/2/-</t>
  </si>
  <si>
    <t>12,03</t>
  </si>
  <si>
    <t>3/1/-</t>
  </si>
  <si>
    <t>LSIL/CIN1</t>
  </si>
  <si>
    <t>21,03</t>
  </si>
  <si>
    <t>1/1/-</t>
  </si>
  <si>
    <t>22,,03</t>
  </si>
  <si>
    <t>-/0/-</t>
  </si>
  <si>
    <t>FU</t>
  </si>
  <si>
    <t>პოლიპექტომია ორჯერ, პაპ ტესტი ASCUS, კოლპოსკოპია ნორმა</t>
  </si>
  <si>
    <t>თოფურიძე სოფიო</t>
  </si>
  <si>
    <t>10,02</t>
  </si>
  <si>
    <t>HSIL</t>
  </si>
  <si>
    <t>03,03</t>
  </si>
  <si>
    <t>4/2/-</t>
  </si>
  <si>
    <t>პაპ ტესტი ASCUS კოლპოსკოპია CIN_I</t>
  </si>
  <si>
    <t>31 03 2021</t>
  </si>
  <si>
    <t>17.03.21</t>
  </si>
  <si>
    <t xml:space="preserve">8/1/ხელოვნური; ხელოვნური; </t>
  </si>
  <si>
    <t>5წ წინ</t>
  </si>
  <si>
    <t>2/2/-</t>
  </si>
  <si>
    <t>პაპ ტესტი ნორმა, კოლპოსკოპია არაადექვატური, კრიო 1წ წინ</t>
  </si>
  <si>
    <t>27 08 2020</t>
  </si>
  <si>
    <t>5წ/წ</t>
  </si>
  <si>
    <t>NILM</t>
  </si>
  <si>
    <t>ა(ა) იპ ეროვნული სკრინინგ ცენტრი გლდანის ფილიალი</t>
  </si>
  <si>
    <t>18,03,2021</t>
  </si>
  <si>
    <t xml:space="preserve">5 / 2/ხელოვნური;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</si>
</sst>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0" xfId="0" applyNumberFormat="1"/>
    <xf numFmtId="3" fontId="0" fillId="0" borderId="0" xfId="0" applyNumberFormat="1"/>
    <xf numFmtId="49" fontId="0" fillId="0" borderId="0" xfId="0" applyNumberFormat="1"/>
    <xf numFmtId="0" fontId="0" fillId="2" borderId="0" xfId="0" applyFill="1"/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2" sqref="E2:E15"/>
    </sheetView>
  </sheetViews>
  <sheetFormatPr defaultRowHeight="14.4" x14ac:dyDescent="0.3"/>
  <cols>
    <col min="1" max="1" width="11" bestFit="1" customWidth="1"/>
    <col min="3" max="3" width="18" customWidth="1"/>
    <col min="4" max="4" width="21.33203125" customWidth="1"/>
  </cols>
  <sheetData>
    <row r="1" spans="1:5" x14ac:dyDescent="0.3">
      <c r="C1" s="2" t="s">
        <v>0</v>
      </c>
      <c r="D1" s="3" t="s">
        <v>1</v>
      </c>
      <c r="E1">
        <v>20210405</v>
      </c>
    </row>
    <row r="2" spans="1:5" x14ac:dyDescent="0.3">
      <c r="A2" t="str">
        <f>$E$1&amp;TEXT(B2, "00")</f>
        <v>2021040501</v>
      </c>
      <c r="B2">
        <v>1</v>
      </c>
      <c r="C2" s="4">
        <v>1014</v>
      </c>
      <c r="D2" s="1" t="s">
        <v>2</v>
      </c>
      <c r="E2" t="str">
        <f>"insert into @PID_EXCELL_NO values("&amp;A2&amp;",'"&amp;D2&amp;"')"</f>
        <v>insert into @PID_EXCELL_NO values(2021040501,'01011063450')</v>
      </c>
    </row>
    <row r="3" spans="1:5" x14ac:dyDescent="0.3">
      <c r="A3" t="str">
        <f t="shared" ref="A3:A15" si="0">$E$1&amp;TEXT(B3, "00")</f>
        <v>2021040502</v>
      </c>
      <c r="B3">
        <v>2</v>
      </c>
      <c r="C3" s="4">
        <v>1017</v>
      </c>
      <c r="D3" s="1" t="s">
        <v>3</v>
      </c>
      <c r="E3" t="str">
        <f t="shared" ref="E3:E15" si="1">"insert into @PID_EXCELL_NO values("&amp;A3&amp;",'"&amp;D3&amp;"')"</f>
        <v>insert into @PID_EXCELL_NO values(2021040502,'01027026026')</v>
      </c>
    </row>
    <row r="4" spans="1:5" x14ac:dyDescent="0.3">
      <c r="A4" t="str">
        <f t="shared" si="0"/>
        <v>2021040503</v>
      </c>
      <c r="B4">
        <v>3</v>
      </c>
      <c r="C4" s="4">
        <v>1631</v>
      </c>
      <c r="D4" s="1" t="s">
        <v>4</v>
      </c>
      <c r="E4" t="str">
        <f t="shared" si="1"/>
        <v>insert into @PID_EXCELL_NO values(2021040503,'01019059946')</v>
      </c>
    </row>
    <row r="5" spans="1:5" x14ac:dyDescent="0.3">
      <c r="A5" t="str">
        <f t="shared" si="0"/>
        <v>2021040504</v>
      </c>
      <c r="B5">
        <v>4</v>
      </c>
      <c r="C5" s="4">
        <v>1633</v>
      </c>
      <c r="D5" s="1" t="s">
        <v>5</v>
      </c>
      <c r="E5" t="str">
        <f t="shared" si="1"/>
        <v>insert into @PID_EXCELL_NO values(2021040504,'01019066389')</v>
      </c>
    </row>
    <row r="6" spans="1:5" x14ac:dyDescent="0.3">
      <c r="A6" t="str">
        <f t="shared" si="0"/>
        <v>2021040505</v>
      </c>
      <c r="B6">
        <v>5</v>
      </c>
      <c r="C6" s="4">
        <v>1639</v>
      </c>
      <c r="D6" s="1" t="s">
        <v>6</v>
      </c>
      <c r="E6" t="str">
        <f t="shared" si="1"/>
        <v>insert into @PID_EXCELL_NO values(2021040505,'01018006138')</v>
      </c>
    </row>
    <row r="7" spans="1:5" x14ac:dyDescent="0.3">
      <c r="A7" t="str">
        <f t="shared" si="0"/>
        <v>2021040506</v>
      </c>
      <c r="B7">
        <v>6</v>
      </c>
      <c r="C7" s="4">
        <v>1643</v>
      </c>
      <c r="D7" s="1" t="s">
        <v>7</v>
      </c>
      <c r="E7" t="str">
        <f t="shared" si="1"/>
        <v>insert into @PID_EXCELL_NO values(2021040506,'01024088356')</v>
      </c>
    </row>
    <row r="8" spans="1:5" x14ac:dyDescent="0.3">
      <c r="A8" t="str">
        <f t="shared" si="0"/>
        <v>2021040507</v>
      </c>
      <c r="B8">
        <v>7</v>
      </c>
      <c r="C8" s="4">
        <v>1644</v>
      </c>
      <c r="D8" s="1" t="s">
        <v>8</v>
      </c>
      <c r="E8" t="str">
        <f t="shared" si="1"/>
        <v>insert into @PID_EXCELL_NO values(2021040507,'01026006629')</v>
      </c>
    </row>
    <row r="9" spans="1:5" x14ac:dyDescent="0.3">
      <c r="A9" t="str">
        <f t="shared" si="0"/>
        <v>2021040508</v>
      </c>
      <c r="B9">
        <v>8</v>
      </c>
      <c r="C9" s="4">
        <v>1653</v>
      </c>
      <c r="D9" s="1" t="s">
        <v>9</v>
      </c>
      <c r="E9" t="str">
        <f t="shared" si="1"/>
        <v>insert into @PID_EXCELL_NO values(2021040508,'01019018866')</v>
      </c>
    </row>
    <row r="10" spans="1:5" x14ac:dyDescent="0.3">
      <c r="A10" t="str">
        <f t="shared" si="0"/>
        <v>2021040509</v>
      </c>
      <c r="B10">
        <v>9</v>
      </c>
      <c r="C10" s="4">
        <v>1667</v>
      </c>
      <c r="D10" s="1" t="s">
        <v>10</v>
      </c>
      <c r="E10" t="str">
        <f t="shared" si="1"/>
        <v>insert into @PID_EXCELL_NO values(2021040509,'01017027264')</v>
      </c>
    </row>
    <row r="11" spans="1:5" x14ac:dyDescent="0.3">
      <c r="A11" t="str">
        <f t="shared" si="0"/>
        <v>2021040510</v>
      </c>
      <c r="B11">
        <v>10</v>
      </c>
      <c r="C11" s="4">
        <v>1673</v>
      </c>
      <c r="D11" s="1" t="s">
        <v>11</v>
      </c>
      <c r="E11" t="str">
        <f t="shared" si="1"/>
        <v>insert into @PID_EXCELL_NO values(2021040510,'01013003242')</v>
      </c>
    </row>
    <row r="12" spans="1:5" x14ac:dyDescent="0.3">
      <c r="A12" t="str">
        <f t="shared" si="0"/>
        <v>2021040511</v>
      </c>
      <c r="B12">
        <v>11</v>
      </c>
      <c r="C12" s="4">
        <v>1690</v>
      </c>
      <c r="D12" s="1" t="s">
        <v>12</v>
      </c>
      <c r="E12" t="str">
        <f t="shared" si="1"/>
        <v>insert into @PID_EXCELL_NO values(2021040511,'01013004893')</v>
      </c>
    </row>
    <row r="13" spans="1:5" x14ac:dyDescent="0.3">
      <c r="A13" t="str">
        <f t="shared" si="0"/>
        <v>2021040512</v>
      </c>
      <c r="B13">
        <v>12</v>
      </c>
      <c r="C13" s="4">
        <v>1707</v>
      </c>
      <c r="D13" s="1" t="s">
        <v>13</v>
      </c>
      <c r="E13" t="str">
        <f t="shared" si="1"/>
        <v>insert into @PID_EXCELL_NO values(2021040512,'01008009318')</v>
      </c>
    </row>
    <row r="14" spans="1:5" x14ac:dyDescent="0.3">
      <c r="A14" t="str">
        <f t="shared" si="0"/>
        <v>2021040513</v>
      </c>
      <c r="B14">
        <v>13</v>
      </c>
      <c r="C14" s="4">
        <v>1725</v>
      </c>
      <c r="D14" s="1" t="s">
        <v>14</v>
      </c>
      <c r="E14" t="str">
        <f t="shared" si="1"/>
        <v>insert into @PID_EXCELL_NO values(2021040513,'01019036460')</v>
      </c>
    </row>
    <row r="15" spans="1:5" x14ac:dyDescent="0.3">
      <c r="A15" t="str">
        <f t="shared" si="0"/>
        <v>2021040514</v>
      </c>
      <c r="B15">
        <v>14</v>
      </c>
      <c r="C15" s="4">
        <v>872</v>
      </c>
      <c r="D15" s="1" t="s">
        <v>15</v>
      </c>
      <c r="E15" t="str">
        <f t="shared" si="1"/>
        <v>insert into @PID_EXCELL_NO values(2021040514,'01023011868')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A1048576"/>
    </sheetView>
  </sheetViews>
  <sheetFormatPr defaultRowHeight="14.4" x14ac:dyDescent="0.3"/>
  <cols>
    <col min="1" max="1" width="8.88671875" style="8"/>
    <col min="6" max="6" width="12.5546875" style="7" customWidth="1"/>
  </cols>
  <sheetData>
    <row r="1" spans="1:13" x14ac:dyDescent="0.3">
      <c r="A1" s="8" t="s">
        <v>16</v>
      </c>
      <c r="B1" t="s">
        <v>17</v>
      </c>
      <c r="C1" t="s">
        <v>18</v>
      </c>
      <c r="D1" t="s">
        <v>19</v>
      </c>
      <c r="E1" t="s">
        <v>20</v>
      </c>
      <c r="F1" s="7" t="s">
        <v>1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</row>
    <row r="2" spans="1:13" x14ac:dyDescent="0.3">
      <c r="A2" s="8">
        <v>268067</v>
      </c>
      <c r="B2" t="s">
        <v>28</v>
      </c>
      <c r="C2" t="s">
        <v>29</v>
      </c>
      <c r="D2">
        <v>132750</v>
      </c>
      <c r="E2">
        <v>32</v>
      </c>
      <c r="F2" s="7" t="s">
        <v>2</v>
      </c>
      <c r="G2" s="5">
        <v>44270</v>
      </c>
      <c r="H2" t="s">
        <v>30</v>
      </c>
      <c r="I2" t="s">
        <v>31</v>
      </c>
      <c r="J2" t="s">
        <v>32</v>
      </c>
      <c r="M2" t="s">
        <v>33</v>
      </c>
    </row>
    <row r="3" spans="1:13" x14ac:dyDescent="0.3">
      <c r="A3" s="8">
        <v>268068</v>
      </c>
      <c r="B3" t="s">
        <v>34</v>
      </c>
      <c r="C3" t="s">
        <v>29</v>
      </c>
      <c r="D3">
        <v>343506</v>
      </c>
      <c r="E3">
        <v>39</v>
      </c>
      <c r="F3" s="7" t="s">
        <v>3</v>
      </c>
      <c r="G3" s="5">
        <v>44277</v>
      </c>
      <c r="H3" t="s">
        <v>30</v>
      </c>
      <c r="I3" t="s">
        <v>35</v>
      </c>
      <c r="J3" t="s">
        <v>36</v>
      </c>
      <c r="K3" t="s">
        <v>37</v>
      </c>
      <c r="M3" t="s">
        <v>33</v>
      </c>
    </row>
    <row r="4" spans="1:13" x14ac:dyDescent="0.3">
      <c r="A4" s="8">
        <v>267948</v>
      </c>
      <c r="B4" t="s">
        <v>34</v>
      </c>
      <c r="C4" t="s">
        <v>38</v>
      </c>
      <c r="D4">
        <v>343405</v>
      </c>
      <c r="E4">
        <v>27</v>
      </c>
      <c r="F4" s="7" t="s">
        <v>4</v>
      </c>
      <c r="G4" t="s">
        <v>39</v>
      </c>
      <c r="H4" t="s">
        <v>30</v>
      </c>
      <c r="I4" t="s">
        <v>35</v>
      </c>
      <c r="J4" t="s">
        <v>36</v>
      </c>
      <c r="K4" t="s">
        <v>37</v>
      </c>
      <c r="M4" t="s">
        <v>40</v>
      </c>
    </row>
    <row r="5" spans="1:13" x14ac:dyDescent="0.3">
      <c r="A5" s="8">
        <v>267975</v>
      </c>
      <c r="B5" t="s">
        <v>34</v>
      </c>
      <c r="C5" t="s">
        <v>38</v>
      </c>
      <c r="D5">
        <v>343432</v>
      </c>
      <c r="E5">
        <v>26</v>
      </c>
      <c r="F5" s="7" t="s">
        <v>5</v>
      </c>
      <c r="G5" t="s">
        <v>41</v>
      </c>
      <c r="H5" t="s">
        <v>42</v>
      </c>
      <c r="I5" t="s">
        <v>35</v>
      </c>
      <c r="J5" t="s">
        <v>36</v>
      </c>
      <c r="K5" t="s">
        <v>37</v>
      </c>
      <c r="M5" t="s">
        <v>40</v>
      </c>
    </row>
    <row r="6" spans="1:13" x14ac:dyDescent="0.3">
      <c r="A6" s="8">
        <v>267962</v>
      </c>
      <c r="B6" t="s">
        <v>34</v>
      </c>
      <c r="C6" t="s">
        <v>38</v>
      </c>
      <c r="D6">
        <v>216619</v>
      </c>
      <c r="E6">
        <v>45</v>
      </c>
      <c r="F6" s="7" t="s">
        <v>6</v>
      </c>
      <c r="G6" t="s">
        <v>43</v>
      </c>
      <c r="H6" t="s">
        <v>44</v>
      </c>
      <c r="I6" t="s">
        <v>35</v>
      </c>
      <c r="J6" t="s">
        <v>36</v>
      </c>
      <c r="K6" t="s">
        <v>45</v>
      </c>
      <c r="M6" t="s">
        <v>40</v>
      </c>
    </row>
    <row r="7" spans="1:13" x14ac:dyDescent="0.3">
      <c r="A7" s="8">
        <v>267947</v>
      </c>
      <c r="B7" t="s">
        <v>34</v>
      </c>
      <c r="C7" t="s">
        <v>38</v>
      </c>
      <c r="D7">
        <v>343404</v>
      </c>
      <c r="E7">
        <v>28</v>
      </c>
      <c r="F7" s="7" t="s">
        <v>7</v>
      </c>
      <c r="G7" t="s">
        <v>46</v>
      </c>
      <c r="H7" t="s">
        <v>47</v>
      </c>
      <c r="I7" t="s">
        <v>35</v>
      </c>
      <c r="J7" t="s">
        <v>36</v>
      </c>
      <c r="K7" t="s">
        <v>45</v>
      </c>
      <c r="M7" t="s">
        <v>40</v>
      </c>
    </row>
    <row r="8" spans="1:13" x14ac:dyDescent="0.3">
      <c r="A8" s="8">
        <v>267971</v>
      </c>
      <c r="B8" t="s">
        <v>34</v>
      </c>
      <c r="C8" t="s">
        <v>38</v>
      </c>
      <c r="D8">
        <v>343429</v>
      </c>
      <c r="E8">
        <v>42</v>
      </c>
      <c r="F8" s="7" t="s">
        <v>8</v>
      </c>
      <c r="G8" t="s">
        <v>48</v>
      </c>
      <c r="H8" t="s">
        <v>49</v>
      </c>
      <c r="I8" t="s">
        <v>35</v>
      </c>
      <c r="J8" t="s">
        <v>36</v>
      </c>
      <c r="K8" t="s">
        <v>37</v>
      </c>
      <c r="M8" t="s">
        <v>40</v>
      </c>
    </row>
    <row r="9" spans="1:13" x14ac:dyDescent="0.3">
      <c r="A9" s="8">
        <v>267989</v>
      </c>
      <c r="B9" t="s">
        <v>50</v>
      </c>
      <c r="C9" t="s">
        <v>38</v>
      </c>
      <c r="D9">
        <v>141792</v>
      </c>
      <c r="E9">
        <v>45</v>
      </c>
      <c r="F9" s="7" t="s">
        <v>9</v>
      </c>
      <c r="G9" s="6">
        <v>19903</v>
      </c>
      <c r="H9" t="s">
        <v>49</v>
      </c>
      <c r="I9" t="s">
        <v>51</v>
      </c>
      <c r="J9" t="s">
        <v>36</v>
      </c>
      <c r="K9" t="s">
        <v>37</v>
      </c>
      <c r="M9" t="s">
        <v>40</v>
      </c>
    </row>
    <row r="10" spans="1:13" x14ac:dyDescent="0.3">
      <c r="A10" s="8">
        <v>268089</v>
      </c>
      <c r="B10" t="s">
        <v>34</v>
      </c>
      <c r="C10" t="s">
        <v>29</v>
      </c>
      <c r="D10">
        <v>343528</v>
      </c>
      <c r="E10">
        <v>27</v>
      </c>
      <c r="F10" s="7" t="s">
        <v>10</v>
      </c>
      <c r="G10">
        <v>20.03</v>
      </c>
      <c r="H10" t="s">
        <v>47</v>
      </c>
      <c r="I10" t="s">
        <v>35</v>
      </c>
      <c r="J10" t="s">
        <v>52</v>
      </c>
      <c r="K10" t="s">
        <v>37</v>
      </c>
      <c r="M10" t="s">
        <v>40</v>
      </c>
    </row>
    <row r="11" spans="1:13" x14ac:dyDescent="0.3">
      <c r="A11" s="8">
        <v>268164</v>
      </c>
      <c r="B11" t="s">
        <v>34</v>
      </c>
      <c r="C11" t="s">
        <v>29</v>
      </c>
      <c r="D11">
        <v>343584</v>
      </c>
      <c r="E11">
        <v>43</v>
      </c>
      <c r="F11" s="7" t="s">
        <v>11</v>
      </c>
      <c r="G11" t="s">
        <v>53</v>
      </c>
      <c r="H11" t="s">
        <v>42</v>
      </c>
      <c r="I11" t="s">
        <v>35</v>
      </c>
      <c r="J11" t="s">
        <v>52</v>
      </c>
      <c r="K11" t="s">
        <v>54</v>
      </c>
      <c r="M11" t="s">
        <v>40</v>
      </c>
    </row>
    <row r="12" spans="1:13" x14ac:dyDescent="0.3">
      <c r="A12" s="8">
        <v>268136</v>
      </c>
      <c r="B12" t="s">
        <v>50</v>
      </c>
      <c r="C12" t="s">
        <v>29</v>
      </c>
      <c r="D12">
        <v>104533</v>
      </c>
      <c r="E12">
        <v>47</v>
      </c>
      <c r="F12" s="7" t="s">
        <v>12</v>
      </c>
      <c r="G12" t="s">
        <v>55</v>
      </c>
      <c r="H12" t="s">
        <v>56</v>
      </c>
      <c r="I12" t="s">
        <v>57</v>
      </c>
      <c r="J12" t="s">
        <v>52</v>
      </c>
      <c r="K12" t="s">
        <v>37</v>
      </c>
      <c r="M12" t="s">
        <v>40</v>
      </c>
    </row>
    <row r="13" spans="1:13" x14ac:dyDescent="0.3">
      <c r="A13" s="8">
        <v>268165</v>
      </c>
      <c r="B13" t="s">
        <v>34</v>
      </c>
      <c r="C13" t="s">
        <v>58</v>
      </c>
      <c r="D13">
        <v>341878</v>
      </c>
      <c r="E13">
        <v>41</v>
      </c>
      <c r="F13" s="7" t="s">
        <v>13</v>
      </c>
      <c r="G13" t="s">
        <v>59</v>
      </c>
      <c r="H13" t="s">
        <v>60</v>
      </c>
      <c r="I13" t="s">
        <v>35</v>
      </c>
      <c r="J13" t="s">
        <v>36</v>
      </c>
      <c r="K13" t="s">
        <v>37</v>
      </c>
      <c r="M13" t="s">
        <v>40</v>
      </c>
    </row>
    <row r="14" spans="1:13" x14ac:dyDescent="0.3">
      <c r="A14" s="8">
        <v>268232</v>
      </c>
      <c r="B14" t="s">
        <v>50</v>
      </c>
      <c r="C14" t="s">
        <v>58</v>
      </c>
      <c r="D14">
        <v>13253</v>
      </c>
      <c r="E14">
        <v>48</v>
      </c>
      <c r="F14" s="7" t="s">
        <v>14</v>
      </c>
      <c r="G14" t="s">
        <v>61</v>
      </c>
      <c r="H14" t="s">
        <v>62</v>
      </c>
      <c r="I14" t="s">
        <v>63</v>
      </c>
      <c r="J14" t="s">
        <v>36</v>
      </c>
      <c r="K14" t="s">
        <v>45</v>
      </c>
      <c r="M14" t="s">
        <v>40</v>
      </c>
    </row>
    <row r="15" spans="1:13" x14ac:dyDescent="0.3">
      <c r="A15" s="8">
        <v>247534</v>
      </c>
      <c r="B15" t="s">
        <v>28</v>
      </c>
      <c r="C15" t="s">
        <v>64</v>
      </c>
      <c r="D15">
        <v>13253</v>
      </c>
      <c r="E15">
        <v>48</v>
      </c>
      <c r="F15" s="7" t="s">
        <v>14</v>
      </c>
      <c r="G15" t="s">
        <v>65</v>
      </c>
      <c r="H15" t="s">
        <v>62</v>
      </c>
      <c r="I15" t="s">
        <v>35</v>
      </c>
      <c r="J15" t="s">
        <v>52</v>
      </c>
      <c r="K15" t="s">
        <v>66</v>
      </c>
      <c r="M15" t="s">
        <v>67</v>
      </c>
    </row>
    <row r="16" spans="1:13" x14ac:dyDescent="0.3">
      <c r="A16" s="8">
        <v>268215</v>
      </c>
      <c r="B16" t="s">
        <v>34</v>
      </c>
      <c r="C16" t="s">
        <v>58</v>
      </c>
      <c r="D16">
        <v>343639</v>
      </c>
      <c r="E16">
        <v>33</v>
      </c>
      <c r="F16" s="7" t="s">
        <v>15</v>
      </c>
      <c r="G16" t="s">
        <v>68</v>
      </c>
      <c r="H16" t="s">
        <v>69</v>
      </c>
      <c r="I16" t="s">
        <v>35</v>
      </c>
      <c r="J16" t="s">
        <v>36</v>
      </c>
      <c r="K16" t="s">
        <v>45</v>
      </c>
      <c r="M16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2021-04-03T04:16:59Z</dcterms:modified>
</cp:coreProperties>
</file>